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支出绩效目标表" sheetId="10" r:id="rId10"/>
    <sheet name="项目支出绩效目标表（业务费 ）" sheetId="11" r:id="rId11"/>
    <sheet name="项目支出绩效目标表（其他资金收入）" sheetId="12" r:id="rId12"/>
    <sheet name="支出总表（引用）" sheetId="13" state="hidden" r:id="rId13"/>
    <sheet name="财拨总表（引用）" sheetId="14" state="hidden" r:id="rId14"/>
  </sheets>
  <definedNames/>
  <calcPr fullCalcOnLoad="1"/>
</workbook>
</file>

<file path=xl/sharedStrings.xml><?xml version="1.0" encoding="utf-8"?>
<sst xmlns="http://schemas.openxmlformats.org/spreadsheetml/2006/main" count="519" uniqueCount="273">
  <si>
    <t>收支预算总表</t>
  </si>
  <si>
    <t>填报单位:中国民主同盟赣州市委员会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</si>
  <si>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</si>
  <si>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</si>
  <si>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</si>
  <si>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</si>
  <si>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</si>
  <si>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</si>
  <si>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</si>
  <si>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</si>
  <si>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</si>
  <si>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</si>
  <si>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</si>
  <si>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</si>
  <si>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</si>
  <si>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</si>
  <si>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</si>
  <si>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</si>
  <si>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</si>
  <si>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</si>
  <si>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</si>
  <si>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</si>
  <si>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</si>
  <si>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</si>
  <si>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</si>
  <si>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</si>
  <si>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</si>
  <si>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</si>
  <si>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</si>
  <si>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</si>
  <si>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</si>
  <si>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</si>
  <si>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</si>
  <si>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</si>
  <si>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</si>
  <si>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</si>
  <si>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</si>
  <si>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</si>
  <si>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</si>
  <si>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</si>
  <si>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</si>
  <si>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</si>
  <si>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</si>
  <si>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</si>
  <si>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</si>
  <si>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28</t>
  </si>
  <si>
    <t>　民主党派及工商联事务</t>
  </si>
  <si>
    <t>　　2012801</t>
  </si>
  <si>
    <t>　　行政运行</t>
  </si>
  <si>
    <t>　　2012802</t>
  </si>
  <si>
    <t>　　一般行政管理事务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</si>
  <si>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</si>
  <si>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</si>
  <si>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</si>
  <si>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</si>
  <si>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</si>
  <si>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</si>
  <si>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</si>
  <si>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</si>
  <si>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</si>
  <si>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</si>
  <si>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</si>
  <si>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</si>
  <si>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</si>
  <si>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</si>
  <si>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2101103</t>
  </si>
  <si>
    <t>　　公务员医疗补助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</si>
  <si>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</si>
  <si>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</si>
  <si>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</si>
  <si>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</si>
  <si>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</si>
  <si>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</si>
  <si>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</si>
  <si>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</si>
  <si>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</si>
  <si>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</si>
  <si>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</si>
  <si>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</si>
  <si>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部门支出总表</t>
  </si>
  <si>
    <t>填报单位：中国民主同盟赣州市委员会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</si>
  <si>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</si>
  <si>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</si>
  <si>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</si>
  <si>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</si>
  <si>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</si>
  <si>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</si>
  <si>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</si>
  <si>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</si>
  <si>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</si>
  <si>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</si>
  <si>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</si>
  <si>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</si>
  <si>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</si>
  <si>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</si>
  <si>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</si>
  <si>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</si>
  <si>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</si>
  <si>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</si>
  <si>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</si>
  <si>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</si>
  <si>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</si>
  <si>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</si>
  <si>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</si>
  <si>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</si>
  <si>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</si>
  <si>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</si>
  <si>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</si>
  <si>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</si>
  <si>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</si>
  <si>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</si>
  <si>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</si>
  <si>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</si>
  <si>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</si>
  <si>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</si>
  <si>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</si>
  <si>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</si>
  <si>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</si>
  <si>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</si>
  <si>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</si>
  <si>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</si>
  <si>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</si>
  <si>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</si>
  <si>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</si>
  <si>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</si>
  <si>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</si>
  <si>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</si>
  <si>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</si>
  <si>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</si>
  <si>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</si>
  <si>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</si>
  <si>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</si>
  <si>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</si>
  <si>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</si>
  <si>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30208</t>
  </si>
  <si>
    <t>　取暖费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</si>
  <si>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</si>
  <si>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</si>
  <si>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</si>
  <si>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</si>
  <si>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</si>
  <si>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</si>
  <si>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</si>
  <si>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</si>
  <si>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</si>
  <si>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</si>
  <si>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</si>
  <si>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</si>
  <si>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</si>
  <si>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</si>
  <si>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</si>
  <si>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</si>
  <si>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</si>
  <si>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</si>
  <si>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</si>
  <si>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</si>
  <si>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</si>
  <si>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</si>
  <si>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30309</t>
  </si>
  <si>
    <t>　奖励金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</si>
  <si>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</si>
  <si>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</si>
  <si>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</si>
  <si>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</si>
  <si>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</si>
  <si>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</si>
  <si>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</si>
  <si>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</si>
  <si>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129</t>
  </si>
  <si>
    <t>中国民主同盟赣州市委员会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</si>
  <si>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</si>
  <si>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</si>
  <si>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</si>
  <si>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</si>
  <si>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部门整体支出绩效目标表</t>
  </si>
  <si>
    <t>（ 2023 年度）</t>
  </si>
  <si>
    <t>当年预算情况（万元）</t>
  </si>
  <si>
    <t>收入预算合计</t>
  </si>
  <si>
    <t>173.06</t>
  </si>
  <si>
    <t>其中：财政拨款</t>
  </si>
  <si>
    <t>148.06</t>
  </si>
  <si>
    <t>其他经费</t>
  </si>
  <si>
    <t>25</t>
  </si>
  <si>
    <t>支出预算合计</t>
  </si>
  <si>
    <t>其中：基本支出</t>
  </si>
  <si>
    <t>136.06</t>
  </si>
  <si>
    <t>37</t>
  </si>
  <si>
    <t>年度总体目标</t>
  </si>
  <si>
    <t>目标1：加强新时代中国特色社会主义参政党建设，认真履行参政党参加中国共产党领导的政治协商、参政议政和民主监督职能。确保单位日常运行经费合理支出。 目标2：开展好思想宣传及调研工作，增加民盟组织影响力和感召力，推进自身建设，提升新时代参政党能力建设。 目标3：积极开展民盟社会服务活动，为社会和谐稳定贡献力量。</t>
  </si>
  <si>
    <t>年度绩效指标</t>
  </si>
  <si>
    <t>一级指标</t>
  </si>
  <si>
    <t>二级指标</t>
  </si>
  <si>
    <t>三级指标</t>
  </si>
  <si>
    <t>目标值</t>
  </si>
  <si>
    <t>产出指标</t>
  </si>
  <si>
    <t>开展社会服务、乡村振兴帮扶工作</t>
  </si>
  <si>
    <t>3次</t>
  </si>
  <si>
    <t>社情民意信息10件以上</t>
  </si>
  <si>
    <t>≥10件</t>
  </si>
  <si>
    <t>专题调研2次以上</t>
  </si>
  <si>
    <t>≥2次</t>
  </si>
  <si>
    <t>质量指标</t>
  </si>
  <si>
    <t>提高调研报告质量</t>
  </si>
  <si>
    <t>达成%</t>
  </si>
  <si>
    <t>社情民意信息报送率</t>
  </si>
  <si>
    <t>时效指标</t>
  </si>
  <si>
    <t>各种上报资料及时有效</t>
  </si>
  <si>
    <t>100%</t>
  </si>
  <si>
    <t>各种教育培训工作及时完成</t>
  </si>
  <si>
    <t>成本指标</t>
  </si>
  <si>
    <t>开展社会服务经费</t>
  </si>
  <si>
    <t>1万元</t>
  </si>
  <si>
    <t>机关运行经费</t>
  </si>
  <si>
    <t>145.06万元</t>
  </si>
  <si>
    <t>开展保文爱卫活动经费</t>
  </si>
  <si>
    <t>0.5万元</t>
  </si>
  <si>
    <t>乡村振兴帮扶经费</t>
  </si>
  <si>
    <t>节能和生态环境保护工作经费</t>
  </si>
  <si>
    <t>开展调研经费</t>
  </si>
  <si>
    <t>25万元</t>
  </si>
  <si>
    <t>效益指标</t>
  </si>
  <si>
    <t>为我市建设革命老区高质量发展示范区献计出力</t>
  </si>
  <si>
    <t>相关建言献策被采纳</t>
  </si>
  <si>
    <t>社会效益指标</t>
  </si>
  <si>
    <t>调研课题增长率</t>
  </si>
  <si>
    <t>提升民盟服务水平</t>
  </si>
  <si>
    <t>生态效益指标</t>
  </si>
  <si>
    <t>支持生态保护，禁止使用一次性产品</t>
  </si>
  <si>
    <t>积极投身保文爱卫活动中</t>
  </si>
  <si>
    <t>满意度指标</t>
  </si>
  <si>
    <t>社会公众无投诉</t>
  </si>
  <si>
    <t>盟员满意度</t>
  </si>
  <si>
    <t>项目支出绩效目标表</t>
  </si>
  <si>
    <t>（2023年度）</t>
  </si>
  <si>
    <t>项目名称</t>
  </si>
  <si>
    <t>民盟赣州市委会业务费</t>
  </si>
  <si>
    <t>主管部门及代码</t>
  </si>
  <si>
    <t>129-中国民主同盟赣州市委员会</t>
  </si>
  <si>
    <t>实施单位</t>
  </si>
  <si>
    <t>项目资金
（万元）</t>
  </si>
  <si>
    <t>年度资金总额</t>
  </si>
  <si>
    <t>12</t>
  </si>
  <si>
    <t>其他资金</t>
  </si>
  <si>
    <t>0</t>
  </si>
  <si>
    <t>年度绩效目标</t>
  </si>
  <si>
    <t>指标值</t>
  </si>
  <si>
    <t>经济成本指标</t>
  </si>
  <si>
    <t>＝2万元</t>
  </si>
  <si>
    <t>机关运行费</t>
  </si>
  <si>
    <t>＝22万元</t>
  </si>
  <si>
    <t>社会成本指标</t>
  </si>
  <si>
    <t>乡村振兴帮扶费</t>
  </si>
  <si>
    <t>生态环境成本指标</t>
  </si>
  <si>
    <t>＝1万元</t>
  </si>
  <si>
    <t>公共机构节能和生态环境保护工作经费</t>
  </si>
  <si>
    <t>数量指标</t>
  </si>
  <si>
    <t>专题调研次数</t>
  </si>
  <si>
    <t>2次</t>
  </si>
  <si>
    <t>社情民意信息</t>
  </si>
  <si>
    <t>10件</t>
  </si>
  <si>
    <t>开展社会服务、乡村振兴帮扶哦工作</t>
  </si>
  <si>
    <t>达成</t>
  </si>
  <si>
    <t>＝100%</t>
  </si>
  <si>
    <t>各种宣传教育培训工作及时完成</t>
  </si>
  <si>
    <t>经济效益指标</t>
  </si>
  <si>
    <t>积极投身保文爱卫活动</t>
  </si>
  <si>
    <t>服务对象满意度</t>
  </si>
  <si>
    <t>广大民盟盟员满意度</t>
  </si>
  <si>
    <t>民盟赣州市委会其他资金收入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</si>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</sst>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6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1"/>
      <color rgb="FF000000"/>
      <name val="宋体"/>
      <family val="0"/>
    </font>
    <font>
      <sz val="16"/>
      <color rgb="FF000000"/>
      <name val="宋体"/>
      <family val="0"/>
    </font>
    <font>
      <sz val="14"/>
      <color rgb="FF000000"/>
      <name val="方正小标宋简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57" fillId="0" borderId="0" applyProtection="0">
      <alignment/>
    </xf>
  </cellStyleXfs>
  <cellXfs count="8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7" fillId="0" borderId="0" xfId="0" applyNumberFormat="1" applyFont="1" applyFill="1" applyBorder="1" applyAlignment="1" applyProtection="1">
      <alignment/>
      <protection/>
    </xf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58" fillId="0" borderId="0" xfId="63" applyNumberFormat="1" applyFont="1" applyFill="1" applyBorder="1" applyAlignment="1">
      <alignment horizontal="center" vertical="center" wrapText="1"/>
    </xf>
    <xf numFmtId="0" fontId="59" fillId="0" borderId="0" xfId="63" applyNumberFormat="1" applyFont="1" applyFill="1" applyBorder="1" applyAlignment="1">
      <alignment horizontal="center" vertical="center" wrapText="1"/>
    </xf>
    <xf numFmtId="0" fontId="8" fillId="0" borderId="12" xfId="63" applyNumberFormat="1" applyFont="1" applyFill="1" applyBorder="1" applyAlignment="1">
      <alignment horizontal="center" vertical="center" wrapText="1"/>
    </xf>
    <xf numFmtId="0" fontId="59" fillId="0" borderId="12" xfId="63" applyNumberFormat="1" applyFont="1" applyFill="1" applyBorder="1" applyAlignment="1">
      <alignment horizontal="center" vertical="center" wrapText="1"/>
    </xf>
    <xf numFmtId="0" fontId="60" fillId="0" borderId="12" xfId="63" applyNumberFormat="1" applyFont="1" applyFill="1" applyBorder="1" applyAlignment="1">
      <alignment horizontal="center" vertical="center"/>
    </xf>
    <xf numFmtId="0" fontId="10" fillId="0" borderId="12" xfId="63" applyNumberFormat="1" applyFont="1" applyFill="1" applyBorder="1" applyAlignment="1">
      <alignment horizontal="center" vertical="center" wrapText="1"/>
    </xf>
    <xf numFmtId="0" fontId="59" fillId="0" borderId="12" xfId="0" applyNumberFormat="1" applyFont="1" applyFill="1" applyBorder="1" applyAlignment="1">
      <alignment horizontal="center" vertical="center" wrapText="1"/>
    </xf>
    <xf numFmtId="0" fontId="61" fillId="0" borderId="0" xfId="0" applyNumberFormat="1" applyFont="1" applyFill="1" applyBorder="1" applyAlignment="1">
      <alignment/>
    </xf>
    <xf numFmtId="0" fontId="61" fillId="0" borderId="0" xfId="0" applyNumberFormat="1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>
      <alignment/>
    </xf>
    <xf numFmtId="0" fontId="58" fillId="0" borderId="0" xfId="0" applyNumberFormat="1" applyFont="1" applyFill="1" applyBorder="1" applyAlignment="1">
      <alignment horizontal="center" vertical="center" wrapText="1"/>
    </xf>
    <xf numFmtId="0" fontId="63" fillId="0" borderId="0" xfId="0" applyNumberFormat="1" applyFont="1" applyFill="1" applyBorder="1" applyAlignment="1">
      <alignment horizontal="center" vertical="center" wrapText="1"/>
    </xf>
    <xf numFmtId="0" fontId="64" fillId="0" borderId="12" xfId="0" applyNumberFormat="1" applyFont="1" applyFill="1" applyBorder="1" applyAlignment="1">
      <alignment horizontal="center" vertical="center" wrapText="1"/>
    </xf>
    <xf numFmtId="0" fontId="65" fillId="0" borderId="12" xfId="0" applyNumberFormat="1" applyFont="1" applyFill="1" applyBorder="1" applyAlignment="1">
      <alignment horizontal="center" vertical="center" wrapText="1"/>
    </xf>
    <xf numFmtId="0" fontId="64" fillId="0" borderId="12" xfId="0" applyNumberFormat="1" applyFont="1" applyFill="1" applyBorder="1" applyAlignment="1">
      <alignment vertical="center" wrapText="1"/>
    </xf>
    <xf numFmtId="0" fontId="64" fillId="0" borderId="12" xfId="0" applyNumberFormat="1" applyFont="1" applyFill="1" applyBorder="1" applyAlignment="1">
      <alignment horizontal="left" vertical="center" wrapText="1"/>
    </xf>
    <xf numFmtId="0" fontId="61" fillId="0" borderId="0" xfId="0" applyNumberFormat="1" applyFont="1" applyFill="1" applyBorder="1" applyAlignment="1">
      <alignment vertical="center" wrapText="1"/>
    </xf>
    <xf numFmtId="0" fontId="1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1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16" fillId="0" borderId="0" xfId="0" applyNumberFormat="1" applyFont="1" applyBorder="1" applyAlignment="1" applyProtection="1">
      <alignment/>
      <protection/>
    </xf>
    <xf numFmtId="180" fontId="16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180" fontId="1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 horizontal="left" vertical="center" wrapText="1"/>
      <protection/>
    </xf>
    <xf numFmtId="183" fontId="5" fillId="0" borderId="0" xfId="0" applyNumberFormat="1" applyFont="1" applyBorder="1" applyAlignment="1" applyProtection="1">
      <alignment/>
      <protection/>
    </xf>
    <xf numFmtId="183" fontId="16" fillId="0" borderId="0" xfId="0" applyNumberFormat="1" applyFont="1" applyBorder="1" applyAlignment="1" applyProtection="1">
      <alignment horizontal="right" vertical="center"/>
      <protection/>
    </xf>
    <xf numFmtId="183" fontId="2" fillId="0" borderId="0" xfId="0" applyNumberFormat="1" applyFont="1" applyBorder="1" applyAlignment="1" applyProtection="1">
      <alignment/>
      <protection/>
    </xf>
    <xf numFmtId="183" fontId="19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/>
      <protection/>
    </xf>
    <xf numFmtId="183" fontId="4" fillId="0" borderId="9" xfId="0" applyNumberFormat="1" applyFont="1" applyBorder="1" applyAlignment="1" applyProtection="1">
      <alignment vertical="center"/>
      <protection/>
    </xf>
    <xf numFmtId="183" fontId="4" fillId="0" borderId="9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right" vertical="center" wrapText="1"/>
      <protection/>
    </xf>
    <xf numFmtId="183" fontId="16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3"/>
  <sheetViews>
    <sheetView showGridLines="0" tabSelected="1" workbookViewId="0" topLeftCell="A1">
      <selection activeCell="C20" sqref="C20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77"/>
      <c r="B1" s="77"/>
      <c r="C1" s="77"/>
      <c r="D1" s="78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  <c r="IK1" s="79"/>
      <c r="IL1" s="79"/>
      <c r="IM1" s="79"/>
      <c r="IN1" s="79"/>
      <c r="IO1" s="79"/>
      <c r="IP1" s="79"/>
      <c r="IQ1" s="79"/>
    </row>
    <row r="2" spans="1:251" s="1" customFormat="1" ht="29.25" customHeight="1">
      <c r="A2" s="80" t="s">
        <v>0</v>
      </c>
      <c r="B2" s="80"/>
      <c r="C2" s="80"/>
      <c r="D2" s="80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</row>
    <row r="3" spans="1:251" s="1" customFormat="1" ht="17.25" customHeight="1">
      <c r="A3" s="81" t="s">
        <v>1</v>
      </c>
      <c r="B3" s="79"/>
      <c r="C3" s="79"/>
      <c r="D3" s="78" t="s">
        <v>2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</row>
    <row r="4" spans="1:251" s="1" customFormat="1" ht="15.75" customHeight="1">
      <c r="A4" s="82" t="s">
        <v>3</v>
      </c>
      <c r="B4" s="82"/>
      <c r="C4" s="82" t="s">
        <v>4</v>
      </c>
      <c r="D4" s="8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</row>
    <row r="5" spans="1:251" s="1" customFormat="1" ht="15.75" customHeight="1">
      <c r="A5" s="82" t="s">
        <v>5</v>
      </c>
      <c r="B5" s="82" t="s">
        <v>6</v>
      </c>
      <c r="C5" s="82" t="s">
        <v>7</v>
      </c>
      <c r="D5" s="82" t="s">
        <v>6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  <c r="IH5" s="79"/>
      <c r="II5" s="79"/>
      <c r="IJ5" s="79"/>
      <c r="IK5" s="79"/>
      <c r="IL5" s="79"/>
      <c r="IM5" s="79"/>
      <c r="IN5" s="79"/>
      <c r="IO5" s="79"/>
      <c r="IP5" s="79"/>
      <c r="IQ5" s="79"/>
    </row>
    <row r="6" spans="1:251" s="1" customFormat="1" ht="15.75" customHeight="1">
      <c r="A6" s="83" t="s">
        <v>8</v>
      </c>
      <c r="B6" s="68">
        <f>IF(ISBLANK(SUM(B7,B8,B9))," ",SUM(B7,B8,B9))</f>
        <v>148.061</v>
      </c>
      <c r="C6" s="84" t="str">
        <f>IF(ISBLANK('支出总表（引用）'!A8)," ",'支出总表（引用）'!A8)</f>
        <v>一般公共服务支出</v>
      </c>
      <c r="D6" s="40">
        <f>IF(ISBLANK('支出总表（引用）'!B8)," ",'支出总表（引用）'!B8)</f>
        <v>115.1196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  <c r="IQ6" s="79"/>
    </row>
    <row r="7" spans="1:251" s="1" customFormat="1" ht="15.75" customHeight="1">
      <c r="A7" s="85" t="s">
        <v>9</v>
      </c>
      <c r="B7" s="68">
        <v>148.061</v>
      </c>
      <c r="C7" s="84" t="str">
        <f>IF(ISBLANK('支出总表（引用）'!A9)," ",'支出总表（引用）'!A9)</f>
        <v>社会保障和就业支出</v>
      </c>
      <c r="D7" s="40">
        <f>IF(ISBLANK('支出总表（引用）'!B9)," ",'支出总表（引用）'!B9)</f>
        <v>11.5332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</row>
    <row r="8" spans="1:251" s="1" customFormat="1" ht="15.75" customHeight="1">
      <c r="A8" s="85" t="s">
        <v>10</v>
      </c>
      <c r="B8" s="50"/>
      <c r="C8" s="84" t="str">
        <f>IF(ISBLANK('支出总表（引用）'!A10)," ",'支出总表（引用）'!A10)</f>
        <v>卫生健康支出</v>
      </c>
      <c r="D8" s="40">
        <f>IF(ISBLANK('支出总表（引用）'!B10)," ",'支出总表（引用）'!B10)</f>
        <v>11.5853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</row>
    <row r="9" spans="1:251" s="1" customFormat="1" ht="15.75" customHeight="1">
      <c r="A9" s="85" t="s">
        <v>11</v>
      </c>
      <c r="B9" s="50"/>
      <c r="C9" s="84" t="str">
        <f>IF(ISBLANK('支出总表（引用）'!A11)," ",'支出总表（引用）'!A11)</f>
        <v>住房保障支出</v>
      </c>
      <c r="D9" s="40">
        <f>IF(ISBLANK('支出总表（引用）'!B11)," ",'支出总表（引用）'!B11)</f>
        <v>9.8229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</row>
    <row r="10" spans="1:251" s="1" customFormat="1" ht="15.75" customHeight="1">
      <c r="A10" s="83" t="s">
        <v>12</v>
      </c>
      <c r="B10" s="68"/>
      <c r="C10" s="84" t="str">
        <f>IF(ISBLANK('支出总表（引用）'!A12)," ",'支出总表（引用）'!A12)</f>
        <v>其他支出</v>
      </c>
      <c r="D10" s="40">
        <f>IF(ISBLANK('支出总表（引用）'!B12)," ",'支出总表（引用）'!B12)</f>
        <v>25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</row>
    <row r="11" spans="1:251" s="1" customFormat="1" ht="15.75" customHeight="1">
      <c r="A11" s="85" t="s">
        <v>13</v>
      </c>
      <c r="B11" s="68"/>
      <c r="C11" s="84" t="str">
        <f>IF(ISBLANK('支出总表（引用）'!A13)," ",'支出总表（引用）'!A13)</f>
        <v> </v>
      </c>
      <c r="D11" s="40" t="str">
        <f>IF(ISBLANK('支出总表（引用）'!B13)," ",'支出总表（引用）'!B13)</f>
        <v> 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</row>
    <row r="12" spans="1:251" s="1" customFormat="1" ht="15.75" customHeight="1">
      <c r="A12" s="85" t="s">
        <v>14</v>
      </c>
      <c r="B12" s="68"/>
      <c r="C12" s="84" t="str">
        <f>IF(ISBLANK('支出总表（引用）'!A14)," ",'支出总表（引用）'!A14)</f>
        <v> </v>
      </c>
      <c r="D12" s="40" t="str">
        <f>IF(ISBLANK('支出总表（引用）'!B14)," ",'支出总表（引用）'!B14)</f>
        <v> 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</row>
    <row r="13" spans="1:251" s="1" customFormat="1" ht="15.75" customHeight="1">
      <c r="A13" s="85" t="s">
        <v>15</v>
      </c>
      <c r="B13" s="68"/>
      <c r="C13" s="84" t="str">
        <f>IF(ISBLANK('支出总表（引用）'!A15)," ",'支出总表（引用）'!A15)</f>
        <v> </v>
      </c>
      <c r="D13" s="40" t="str">
        <f>IF(ISBLANK('支出总表（引用）'!B15)," ",'支出总表（引用）'!B15)</f>
        <v> 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</row>
    <row r="14" spans="1:251" s="1" customFormat="1" ht="15.75" customHeight="1">
      <c r="A14" s="85" t="s">
        <v>16</v>
      </c>
      <c r="B14" s="50"/>
      <c r="C14" s="84" t="str">
        <f>IF(ISBLANK('支出总表（引用）'!A16)," ",'支出总表（引用）'!A16)</f>
        <v> </v>
      </c>
      <c r="D14" s="40" t="str">
        <f>IF(ISBLANK('支出总表（引用）'!B16)," ",'支出总表（引用）'!B16)</f>
        <v> </v>
      </c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</row>
    <row r="15" spans="1:251" s="1" customFormat="1" ht="15.75" customHeight="1">
      <c r="A15" s="85" t="s">
        <v>17</v>
      </c>
      <c r="B15" s="50">
        <v>25</v>
      </c>
      <c r="C15" s="84" t="str">
        <f>IF(ISBLANK('支出总表（引用）'!A17)," ",'支出总表（引用）'!A17)</f>
        <v> </v>
      </c>
      <c r="D15" s="40" t="str">
        <f>IF(ISBLANK('支出总表（引用）'!B17)," ",'支出总表（引用）'!B17)</f>
        <v> </v>
      </c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</row>
    <row r="16" spans="1:251" s="1" customFormat="1" ht="15.75" customHeight="1">
      <c r="A16" s="83"/>
      <c r="B16" s="86"/>
      <c r="C16" s="84" t="str">
        <f>IF(ISBLANK('支出总表（引用）'!A18)," ",'支出总表（引用）'!A18)</f>
        <v> </v>
      </c>
      <c r="D16" s="40" t="str">
        <f>IF(ISBLANK('支出总表（引用）'!B18)," ",'支出总表（引用）'!B18)</f>
        <v> 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</row>
    <row r="17" spans="1:251" s="1" customFormat="1" ht="15.75" customHeight="1">
      <c r="A17" s="85"/>
      <c r="B17" s="86"/>
      <c r="C17" s="84"/>
      <c r="D17" s="40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</row>
    <row r="18" spans="1:251" s="1" customFormat="1" ht="15.75" customHeight="1">
      <c r="A18" s="82" t="s">
        <v>18</v>
      </c>
      <c r="B18" s="50">
        <v>173.061</v>
      </c>
      <c r="C18" s="82" t="s">
        <v>19</v>
      </c>
      <c r="D18" s="50">
        <f>IF(ISBLANK('支出总表（引用）'!B7)," ",'支出总表（引用）'!B7)</f>
        <v>173.061</v>
      </c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</row>
    <row r="19" spans="1:251" s="1" customFormat="1" ht="15.75" customHeight="1">
      <c r="A19" s="85" t="s">
        <v>20</v>
      </c>
      <c r="B19" s="50"/>
      <c r="C19" s="85" t="s">
        <v>21</v>
      </c>
      <c r="D19" s="50" t="str">
        <f>IF(ISBLANK('支出总表（引用）'!C7)," ",'支出总表（引用）'!C7)</f>
        <v> </v>
      </c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</row>
    <row r="20" spans="1:251" s="1" customFormat="1" ht="15.75" customHeight="1">
      <c r="A20" s="85" t="s">
        <v>22</v>
      </c>
      <c r="B20" s="50"/>
      <c r="C20" s="3"/>
      <c r="D20" s="3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</row>
    <row r="21" spans="1:251" s="1" customFormat="1" ht="15.75" customHeight="1">
      <c r="A21" s="83"/>
      <c r="B21" s="50"/>
      <c r="C21" s="83"/>
      <c r="D21" s="50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  <c r="IQ21" s="79"/>
    </row>
    <row r="22" spans="1:251" s="1" customFormat="1" ht="15.75" customHeight="1">
      <c r="A22" s="82" t="s">
        <v>23</v>
      </c>
      <c r="B22" s="50">
        <v>173.061</v>
      </c>
      <c r="C22" s="82" t="s">
        <v>24</v>
      </c>
      <c r="D22" s="50">
        <f>B22</f>
        <v>173.061</v>
      </c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  <c r="IQ22" s="79"/>
    </row>
    <row r="23" spans="1:251" s="1" customFormat="1" ht="19.5" customHeight="1">
      <c r="A23" s="87"/>
      <c r="B23" s="87"/>
      <c r="C23" s="87"/>
      <c r="D23" s="87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  <c r="IM23" s="79"/>
      <c r="IN23" s="79"/>
      <c r="IO23" s="79"/>
      <c r="IP23" s="79"/>
      <c r="IQ23" s="79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3:D23"/>
  </mergeCells>
  <printOptions/>
  <pageMargins left="0.7513888888888889" right="0.7513888888888889" top="1" bottom="1" header="0.5" footer="0.5"/>
  <pageSetup fitToHeight="1" fitToWidth="1" horizontalDpi="300" verticalDpi="300" orientation="landscape" scale="8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3"/>
  <sheetViews>
    <sheetView zoomScaleSheetLayoutView="100" workbookViewId="0" topLeftCell="A1">
      <selection activeCell="M14" sqref="M14"/>
    </sheetView>
  </sheetViews>
  <sheetFormatPr defaultColWidth="9.140625" defaultRowHeight="13.5" customHeight="1"/>
  <cols>
    <col min="1" max="1" width="10.57421875" style="24" customWidth="1"/>
    <col min="2" max="2" width="4.8515625" style="24" customWidth="1"/>
    <col min="3" max="4" width="9.28125" style="24" customWidth="1"/>
    <col min="5" max="5" width="16.00390625" style="24" customWidth="1"/>
    <col min="6" max="6" width="23.7109375" style="24" customWidth="1"/>
    <col min="7" max="7" width="21.7109375" style="24" customWidth="1"/>
    <col min="8" max="250" width="9.140625" style="24" customWidth="1"/>
    <col min="251" max="16384" width="9.140625" style="14" customWidth="1"/>
  </cols>
  <sheetData>
    <row r="1" s="24" customFormat="1" ht="24.75" customHeight="1">
      <c r="A1" s="26"/>
    </row>
    <row r="2" spans="1:7" s="24" customFormat="1" ht="39.75" customHeight="1">
      <c r="A2" s="27" t="s">
        <v>174</v>
      </c>
      <c r="B2" s="27"/>
      <c r="C2" s="27"/>
      <c r="D2" s="27"/>
      <c r="E2" s="27"/>
      <c r="F2" s="27"/>
      <c r="G2" s="27"/>
    </row>
    <row r="3" spans="1:7" s="24" customFormat="1" ht="24.75" customHeight="1">
      <c r="A3" s="28" t="s">
        <v>175</v>
      </c>
      <c r="B3" s="28"/>
      <c r="C3" s="28"/>
      <c r="D3" s="28"/>
      <c r="E3" s="28"/>
      <c r="F3" s="28"/>
      <c r="G3" s="28"/>
    </row>
    <row r="4" spans="1:7" s="25" customFormat="1" ht="30" customHeight="1">
      <c r="A4" s="29" t="s">
        <v>163</v>
      </c>
      <c r="B4" s="29" t="s">
        <v>169</v>
      </c>
      <c r="C4" s="29"/>
      <c r="D4" s="29"/>
      <c r="E4" s="29"/>
      <c r="F4" s="29"/>
      <c r="G4" s="29"/>
    </row>
    <row r="5" spans="1:7" s="25" customFormat="1" ht="30" customHeight="1">
      <c r="A5" s="30" t="s">
        <v>176</v>
      </c>
      <c r="B5" s="30"/>
      <c r="C5" s="30"/>
      <c r="D5" s="30"/>
      <c r="E5" s="30"/>
      <c r="F5" s="30"/>
      <c r="G5" s="30"/>
    </row>
    <row r="6" spans="1:7" s="25" customFormat="1" ht="22.5" customHeight="1">
      <c r="A6" s="29" t="s">
        <v>177</v>
      </c>
      <c r="B6" s="29"/>
      <c r="C6" s="29"/>
      <c r="D6" s="29" t="s">
        <v>178</v>
      </c>
      <c r="E6" s="29"/>
      <c r="F6" s="29"/>
      <c r="G6" s="29"/>
    </row>
    <row r="7" spans="1:7" s="25" customFormat="1" ht="24.75" customHeight="1">
      <c r="A7" s="29" t="s">
        <v>179</v>
      </c>
      <c r="B7" s="29"/>
      <c r="C7" s="29"/>
      <c r="D7" s="29" t="s">
        <v>180</v>
      </c>
      <c r="E7" s="29"/>
      <c r="F7" s="29" t="s">
        <v>181</v>
      </c>
      <c r="G7" s="31" t="s">
        <v>182</v>
      </c>
    </row>
    <row r="8" spans="1:7" s="25" customFormat="1" ht="21" customHeight="1">
      <c r="A8" s="29" t="s">
        <v>183</v>
      </c>
      <c r="B8" s="29"/>
      <c r="C8" s="29"/>
      <c r="D8" s="29" t="s">
        <v>178</v>
      </c>
      <c r="E8" s="29"/>
      <c r="F8" s="29"/>
      <c r="G8" s="29"/>
    </row>
    <row r="9" spans="1:7" s="25" customFormat="1" ht="25.5" customHeight="1">
      <c r="A9" s="29" t="s">
        <v>184</v>
      </c>
      <c r="B9" s="29"/>
      <c r="C9" s="29"/>
      <c r="D9" s="29" t="s">
        <v>185</v>
      </c>
      <c r="E9" s="29"/>
      <c r="F9" s="29" t="s">
        <v>83</v>
      </c>
      <c r="G9" s="31" t="s">
        <v>186</v>
      </c>
    </row>
    <row r="10" spans="1:7" s="25" customFormat="1" ht="78.75" customHeight="1">
      <c r="A10" s="29" t="s">
        <v>187</v>
      </c>
      <c r="B10" s="29"/>
      <c r="C10" s="29"/>
      <c r="D10" s="32" t="s">
        <v>188</v>
      </c>
      <c r="E10" s="32"/>
      <c r="F10" s="32"/>
      <c r="G10" s="32"/>
    </row>
    <row r="11" spans="1:9" s="24" customFormat="1" ht="30.75" customHeight="1">
      <c r="A11" s="30" t="s">
        <v>189</v>
      </c>
      <c r="B11" s="30"/>
      <c r="C11" s="30"/>
      <c r="D11" s="30"/>
      <c r="E11" s="30"/>
      <c r="F11" s="30"/>
      <c r="G11" s="30"/>
      <c r="H11" s="33"/>
      <c r="I11" s="33"/>
    </row>
    <row r="12" spans="1:7" s="24" customFormat="1" ht="27" customHeight="1">
      <c r="A12" s="30" t="s">
        <v>190</v>
      </c>
      <c r="B12" s="30"/>
      <c r="C12" s="30" t="s">
        <v>191</v>
      </c>
      <c r="D12" s="30"/>
      <c r="E12" s="30" t="s">
        <v>192</v>
      </c>
      <c r="F12" s="30"/>
      <c r="G12" s="30" t="s">
        <v>193</v>
      </c>
    </row>
    <row r="13" spans="1:7" s="24" customFormat="1" ht="27" customHeight="1">
      <c r="A13" s="29" t="s">
        <v>194</v>
      </c>
      <c r="B13" s="29"/>
      <c r="C13" s="29" t="s">
        <v>194</v>
      </c>
      <c r="D13" s="29"/>
      <c r="E13" s="29" t="s">
        <v>195</v>
      </c>
      <c r="F13" s="29"/>
      <c r="G13" s="31" t="s">
        <v>196</v>
      </c>
    </row>
    <row r="14" spans="1:7" s="24" customFormat="1" ht="27" customHeight="1">
      <c r="A14" s="29"/>
      <c r="B14" s="29"/>
      <c r="C14" s="29"/>
      <c r="D14" s="29"/>
      <c r="E14" s="29" t="s">
        <v>197</v>
      </c>
      <c r="F14" s="29"/>
      <c r="G14" s="31" t="s">
        <v>198</v>
      </c>
    </row>
    <row r="15" spans="1:7" s="24" customFormat="1" ht="27" customHeight="1">
      <c r="A15" s="29"/>
      <c r="B15" s="29"/>
      <c r="C15" s="29"/>
      <c r="D15" s="29"/>
      <c r="E15" s="29" t="s">
        <v>199</v>
      </c>
      <c r="F15" s="29"/>
      <c r="G15" s="31" t="s">
        <v>200</v>
      </c>
    </row>
    <row r="16" spans="1:7" s="24" customFormat="1" ht="27" customHeight="1">
      <c r="A16" s="29"/>
      <c r="B16" s="29"/>
      <c r="C16" s="29" t="s">
        <v>201</v>
      </c>
      <c r="D16" s="29"/>
      <c r="E16" s="29" t="s">
        <v>202</v>
      </c>
      <c r="F16" s="29"/>
      <c r="G16" s="31" t="s">
        <v>203</v>
      </c>
    </row>
    <row r="17" spans="1:7" s="24" customFormat="1" ht="27" customHeight="1">
      <c r="A17" s="29"/>
      <c r="B17" s="29"/>
      <c r="C17" s="29"/>
      <c r="D17" s="29"/>
      <c r="E17" s="29" t="s">
        <v>204</v>
      </c>
      <c r="F17" s="29"/>
      <c r="G17" s="31" t="s">
        <v>203</v>
      </c>
    </row>
    <row r="18" spans="1:7" s="24" customFormat="1" ht="27" customHeight="1">
      <c r="A18" s="29"/>
      <c r="B18" s="29"/>
      <c r="C18" s="29" t="s">
        <v>205</v>
      </c>
      <c r="D18" s="29"/>
      <c r="E18" s="29" t="s">
        <v>206</v>
      </c>
      <c r="F18" s="29"/>
      <c r="G18" s="31" t="s">
        <v>207</v>
      </c>
    </row>
    <row r="19" spans="1:7" s="24" customFormat="1" ht="27" customHeight="1">
      <c r="A19" s="29"/>
      <c r="B19" s="29"/>
      <c r="C19" s="29"/>
      <c r="D19" s="29"/>
      <c r="E19" s="29" t="s">
        <v>208</v>
      </c>
      <c r="F19" s="29"/>
      <c r="G19" s="31" t="s">
        <v>207</v>
      </c>
    </row>
    <row r="20" spans="1:7" s="24" customFormat="1" ht="27" customHeight="1">
      <c r="A20" s="29"/>
      <c r="B20" s="29"/>
      <c r="C20" s="29" t="s">
        <v>209</v>
      </c>
      <c r="D20" s="29"/>
      <c r="E20" s="29" t="s">
        <v>210</v>
      </c>
      <c r="F20" s="29"/>
      <c r="G20" s="31" t="s">
        <v>211</v>
      </c>
    </row>
    <row r="21" spans="1:7" s="24" customFormat="1" ht="27" customHeight="1">
      <c r="A21" s="29"/>
      <c r="B21" s="29"/>
      <c r="C21" s="29"/>
      <c r="D21" s="29"/>
      <c r="E21" s="29" t="s">
        <v>212</v>
      </c>
      <c r="F21" s="29"/>
      <c r="G21" s="31" t="s">
        <v>213</v>
      </c>
    </row>
    <row r="22" spans="1:7" s="24" customFormat="1" ht="27" customHeight="1">
      <c r="A22" s="29"/>
      <c r="B22" s="29"/>
      <c r="C22" s="29"/>
      <c r="D22" s="29"/>
      <c r="E22" s="29" t="s">
        <v>214</v>
      </c>
      <c r="F22" s="29"/>
      <c r="G22" s="31" t="s">
        <v>215</v>
      </c>
    </row>
    <row r="23" spans="1:7" s="24" customFormat="1" ht="27" customHeight="1">
      <c r="A23" s="29"/>
      <c r="B23" s="29"/>
      <c r="C23" s="29"/>
      <c r="D23" s="29"/>
      <c r="E23" s="29" t="s">
        <v>216</v>
      </c>
      <c r="F23" s="29"/>
      <c r="G23" s="31" t="s">
        <v>211</v>
      </c>
    </row>
    <row r="24" spans="1:7" s="24" customFormat="1" ht="27" customHeight="1">
      <c r="A24" s="29"/>
      <c r="B24" s="29"/>
      <c r="C24" s="29"/>
      <c r="D24" s="29"/>
      <c r="E24" s="29" t="s">
        <v>217</v>
      </c>
      <c r="F24" s="29"/>
      <c r="G24" s="31" t="s">
        <v>215</v>
      </c>
    </row>
    <row r="25" spans="1:7" s="24" customFormat="1" ht="27" customHeight="1">
      <c r="A25" s="29"/>
      <c r="B25" s="29"/>
      <c r="C25" s="29"/>
      <c r="D25" s="29"/>
      <c r="E25" s="29" t="s">
        <v>218</v>
      </c>
      <c r="F25" s="29"/>
      <c r="G25" s="31" t="s">
        <v>219</v>
      </c>
    </row>
    <row r="26" spans="1:7" s="24" customFormat="1" ht="27" customHeight="1">
      <c r="A26" s="29" t="s">
        <v>220</v>
      </c>
      <c r="B26" s="29"/>
      <c r="C26" s="29" t="s">
        <v>220</v>
      </c>
      <c r="D26" s="29"/>
      <c r="E26" s="29" t="s">
        <v>221</v>
      </c>
      <c r="F26" s="29"/>
      <c r="G26" s="31" t="s">
        <v>207</v>
      </c>
    </row>
    <row r="27" spans="1:7" s="24" customFormat="1" ht="27" customHeight="1">
      <c r="A27" s="29"/>
      <c r="B27" s="29"/>
      <c r="C27" s="29"/>
      <c r="D27" s="29"/>
      <c r="E27" s="29" t="s">
        <v>222</v>
      </c>
      <c r="F27" s="29"/>
      <c r="G27" s="31" t="s">
        <v>207</v>
      </c>
    </row>
    <row r="28" spans="1:7" s="24" customFormat="1" ht="27" customHeight="1">
      <c r="A28" s="29"/>
      <c r="B28" s="29"/>
      <c r="C28" s="29" t="s">
        <v>223</v>
      </c>
      <c r="D28" s="29"/>
      <c r="E28" s="29" t="s">
        <v>224</v>
      </c>
      <c r="F28" s="29"/>
      <c r="G28" s="31" t="s">
        <v>207</v>
      </c>
    </row>
    <row r="29" spans="1:7" s="24" customFormat="1" ht="27" customHeight="1">
      <c r="A29" s="29"/>
      <c r="B29" s="29"/>
      <c r="C29" s="29"/>
      <c r="D29" s="29"/>
      <c r="E29" s="29" t="s">
        <v>225</v>
      </c>
      <c r="F29" s="29"/>
      <c r="G29" s="31" t="s">
        <v>207</v>
      </c>
    </row>
    <row r="30" spans="1:7" s="24" customFormat="1" ht="27" customHeight="1">
      <c r="A30" s="29"/>
      <c r="B30" s="29"/>
      <c r="C30" s="29" t="s">
        <v>226</v>
      </c>
      <c r="D30" s="29"/>
      <c r="E30" s="29" t="s">
        <v>227</v>
      </c>
      <c r="F30" s="29"/>
      <c r="G30" s="31" t="s">
        <v>207</v>
      </c>
    </row>
    <row r="31" spans="1:7" s="24" customFormat="1" ht="27" customHeight="1">
      <c r="A31" s="29"/>
      <c r="B31" s="29"/>
      <c r="C31" s="29"/>
      <c r="D31" s="29"/>
      <c r="E31" s="29" t="s">
        <v>228</v>
      </c>
      <c r="F31" s="29"/>
      <c r="G31" s="31" t="s">
        <v>207</v>
      </c>
    </row>
    <row r="32" spans="1:7" s="24" customFormat="1" ht="27" customHeight="1">
      <c r="A32" s="29" t="s">
        <v>229</v>
      </c>
      <c r="B32" s="29"/>
      <c r="C32" s="29" t="s">
        <v>229</v>
      </c>
      <c r="D32" s="29"/>
      <c r="E32" s="29" t="s">
        <v>230</v>
      </c>
      <c r="F32" s="29"/>
      <c r="G32" s="31" t="s">
        <v>207</v>
      </c>
    </row>
    <row r="33" spans="1:7" s="24" customFormat="1" ht="27" customHeight="1">
      <c r="A33" s="29"/>
      <c r="B33" s="29"/>
      <c r="C33" s="29"/>
      <c r="D33" s="29"/>
      <c r="E33" s="29" t="s">
        <v>231</v>
      </c>
      <c r="F33" s="29"/>
      <c r="G33" s="31" t="s">
        <v>207</v>
      </c>
    </row>
  </sheetData>
  <sheetProtection/>
  <mergeCells count="50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A13:B25"/>
    <mergeCell ref="C13:D15"/>
    <mergeCell ref="C16:D17"/>
    <mergeCell ref="C18:D19"/>
    <mergeCell ref="C20:D25"/>
    <mergeCell ref="A26:B31"/>
    <mergeCell ref="C26:D27"/>
    <mergeCell ref="C28:D29"/>
    <mergeCell ref="C30:D31"/>
    <mergeCell ref="A32:B33"/>
    <mergeCell ref="C32:D3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1"/>
  <sheetViews>
    <sheetView zoomScaleSheetLayoutView="100" workbookViewId="0" topLeftCell="A1">
      <selection activeCell="J13" sqref="J13"/>
    </sheetView>
  </sheetViews>
  <sheetFormatPr defaultColWidth="10.28125" defaultRowHeight="13.5" customHeight="1"/>
  <cols>
    <col min="1" max="1" width="12.8515625" style="16" customWidth="1"/>
    <col min="2" max="2" width="17.7109375" style="16" customWidth="1"/>
    <col min="3" max="3" width="26.7109375" style="16" customWidth="1"/>
    <col min="4" max="4" width="14.140625" style="16" customWidth="1"/>
    <col min="5" max="5" width="24.421875" style="16" customWidth="1"/>
    <col min="6" max="16384" width="10.28125" style="14" customWidth="1"/>
  </cols>
  <sheetData>
    <row r="1" spans="1:5" s="14" customFormat="1" ht="39.75" customHeight="1">
      <c r="A1" s="17" t="s">
        <v>232</v>
      </c>
      <c r="B1" s="17"/>
      <c r="C1" s="17"/>
      <c r="D1" s="17"/>
      <c r="E1" s="17"/>
    </row>
    <row r="2" spans="1:5" s="14" customFormat="1" ht="22.5" customHeight="1">
      <c r="A2" s="18" t="s">
        <v>233</v>
      </c>
      <c r="B2" s="18"/>
      <c r="C2" s="18"/>
      <c r="D2" s="18"/>
      <c r="E2" s="18"/>
    </row>
    <row r="3" spans="1:5" s="14" customFormat="1" ht="36.75" customHeight="1">
      <c r="A3" s="19" t="s">
        <v>234</v>
      </c>
      <c r="B3" s="19"/>
      <c r="C3" s="20" t="s">
        <v>235</v>
      </c>
      <c r="D3" s="20"/>
      <c r="E3" s="20"/>
    </row>
    <row r="4" spans="1:5" s="14" customFormat="1" ht="36.75" customHeight="1">
      <c r="A4" s="19" t="s">
        <v>236</v>
      </c>
      <c r="B4" s="19"/>
      <c r="C4" s="19" t="s">
        <v>237</v>
      </c>
      <c r="D4" s="19" t="s">
        <v>238</v>
      </c>
      <c r="E4" s="20" t="s">
        <v>169</v>
      </c>
    </row>
    <row r="5" spans="1:5" s="14" customFormat="1" ht="36.75" customHeight="1">
      <c r="A5" s="19" t="s">
        <v>239</v>
      </c>
      <c r="B5" s="19"/>
      <c r="C5" s="19" t="s">
        <v>240</v>
      </c>
      <c r="D5" s="19" t="s">
        <v>241</v>
      </c>
      <c r="E5" s="19"/>
    </row>
    <row r="6" spans="1:5" s="14" customFormat="1" ht="36.75" customHeight="1">
      <c r="A6" s="19"/>
      <c r="B6" s="19"/>
      <c r="C6" s="19" t="s">
        <v>179</v>
      </c>
      <c r="D6" s="19" t="s">
        <v>241</v>
      </c>
      <c r="E6" s="19"/>
    </row>
    <row r="7" spans="1:5" s="14" customFormat="1" ht="36.75" customHeight="1">
      <c r="A7" s="19"/>
      <c r="B7" s="19"/>
      <c r="C7" s="20" t="s">
        <v>242</v>
      </c>
      <c r="D7" s="20" t="s">
        <v>243</v>
      </c>
      <c r="E7" s="20"/>
    </row>
    <row r="8" spans="1:5" s="14" customFormat="1" ht="36.75" customHeight="1">
      <c r="A8" s="19"/>
      <c r="B8" s="19"/>
      <c r="C8" s="20" t="s">
        <v>29</v>
      </c>
      <c r="D8" s="19" t="s">
        <v>243</v>
      </c>
      <c r="E8" s="19"/>
    </row>
    <row r="9" spans="1:5" s="14" customFormat="1" ht="30.75" customHeight="1">
      <c r="A9" s="21" t="s">
        <v>244</v>
      </c>
      <c r="B9" s="21"/>
      <c r="C9" s="21"/>
      <c r="D9" s="21"/>
      <c r="E9" s="21"/>
    </row>
    <row r="10" spans="1:5" s="14" customFormat="1" ht="159" customHeight="1">
      <c r="A10" s="20" t="s">
        <v>188</v>
      </c>
      <c r="B10" s="20"/>
      <c r="C10" s="20"/>
      <c r="D10" s="20"/>
      <c r="E10" s="20"/>
    </row>
    <row r="11" spans="1:5" s="15" customFormat="1" ht="30.75" customHeight="1">
      <c r="A11" s="22" t="s">
        <v>190</v>
      </c>
      <c r="B11" s="22" t="s">
        <v>191</v>
      </c>
      <c r="C11" s="22" t="s">
        <v>192</v>
      </c>
      <c r="D11" s="22"/>
      <c r="E11" s="22" t="s">
        <v>245</v>
      </c>
    </row>
    <row r="12" spans="1:5" s="15" customFormat="1" ht="36.75" customHeight="1">
      <c r="A12" s="23" t="s">
        <v>209</v>
      </c>
      <c r="B12" s="19" t="s">
        <v>246</v>
      </c>
      <c r="C12" s="20" t="s">
        <v>218</v>
      </c>
      <c r="D12" s="20"/>
      <c r="E12" s="20" t="s">
        <v>247</v>
      </c>
    </row>
    <row r="13" spans="1:5" s="15" customFormat="1" ht="36.75" customHeight="1">
      <c r="A13" s="23"/>
      <c r="B13" s="19"/>
      <c r="C13" s="20" t="s">
        <v>248</v>
      </c>
      <c r="D13" s="20"/>
      <c r="E13" s="20" t="s">
        <v>249</v>
      </c>
    </row>
    <row r="14" spans="1:5" s="15" customFormat="1" ht="36.75" customHeight="1">
      <c r="A14" s="23"/>
      <c r="B14" s="19" t="s">
        <v>250</v>
      </c>
      <c r="C14" s="20" t="s">
        <v>210</v>
      </c>
      <c r="D14" s="20"/>
      <c r="E14" s="20" t="s">
        <v>247</v>
      </c>
    </row>
    <row r="15" spans="1:5" s="15" customFormat="1" ht="36.75" customHeight="1">
      <c r="A15" s="23"/>
      <c r="B15" s="19"/>
      <c r="C15" s="20" t="s">
        <v>251</v>
      </c>
      <c r="D15" s="20"/>
      <c r="E15" s="20" t="s">
        <v>247</v>
      </c>
    </row>
    <row r="16" spans="1:5" s="15" customFormat="1" ht="36.75" customHeight="1">
      <c r="A16" s="23"/>
      <c r="B16" s="19" t="s">
        <v>252</v>
      </c>
      <c r="C16" s="20" t="s">
        <v>214</v>
      </c>
      <c r="D16" s="20"/>
      <c r="E16" s="20" t="s">
        <v>253</v>
      </c>
    </row>
    <row r="17" spans="1:5" s="15" customFormat="1" ht="36.75" customHeight="1">
      <c r="A17" s="23"/>
      <c r="B17" s="19"/>
      <c r="C17" s="20" t="s">
        <v>254</v>
      </c>
      <c r="D17" s="20"/>
      <c r="E17" s="20" t="s">
        <v>253</v>
      </c>
    </row>
    <row r="18" spans="1:5" s="15" customFormat="1" ht="36.75" customHeight="1">
      <c r="A18" s="23" t="s">
        <v>194</v>
      </c>
      <c r="B18" s="19" t="s">
        <v>255</v>
      </c>
      <c r="C18" s="20" t="s">
        <v>256</v>
      </c>
      <c r="D18" s="20"/>
      <c r="E18" s="20" t="s">
        <v>257</v>
      </c>
    </row>
    <row r="19" spans="1:5" s="15" customFormat="1" ht="36.75" customHeight="1">
      <c r="A19" s="23"/>
      <c r="B19" s="19"/>
      <c r="C19" s="20" t="s">
        <v>258</v>
      </c>
      <c r="D19" s="20"/>
      <c r="E19" s="20" t="s">
        <v>259</v>
      </c>
    </row>
    <row r="20" spans="1:5" s="15" customFormat="1" ht="36.75" customHeight="1">
      <c r="A20" s="23"/>
      <c r="B20" s="19"/>
      <c r="C20" s="20" t="s">
        <v>260</v>
      </c>
      <c r="D20" s="20"/>
      <c r="E20" s="20" t="s">
        <v>257</v>
      </c>
    </row>
    <row r="21" spans="1:5" s="15" customFormat="1" ht="36.75" customHeight="1">
      <c r="A21" s="23"/>
      <c r="B21" s="19" t="s">
        <v>201</v>
      </c>
      <c r="C21" s="20" t="s">
        <v>202</v>
      </c>
      <c r="D21" s="20"/>
      <c r="E21" s="20" t="s">
        <v>261</v>
      </c>
    </row>
    <row r="22" spans="1:5" s="15" customFormat="1" ht="36.75" customHeight="1">
      <c r="A22" s="23"/>
      <c r="B22" s="19"/>
      <c r="C22" s="20" t="s">
        <v>204</v>
      </c>
      <c r="D22" s="20"/>
      <c r="E22" s="20" t="s">
        <v>261</v>
      </c>
    </row>
    <row r="23" spans="1:5" s="15" customFormat="1" ht="36.75" customHeight="1">
      <c r="A23" s="23"/>
      <c r="B23" s="19" t="s">
        <v>205</v>
      </c>
      <c r="C23" s="20" t="s">
        <v>206</v>
      </c>
      <c r="D23" s="20"/>
      <c r="E23" s="20" t="s">
        <v>262</v>
      </c>
    </row>
    <row r="24" spans="1:5" s="15" customFormat="1" ht="36.75" customHeight="1">
      <c r="A24" s="23"/>
      <c r="B24" s="19"/>
      <c r="C24" s="20" t="s">
        <v>263</v>
      </c>
      <c r="D24" s="20"/>
      <c r="E24" s="20" t="s">
        <v>262</v>
      </c>
    </row>
    <row r="25" spans="1:5" s="15" customFormat="1" ht="36.75" customHeight="1">
      <c r="A25" s="23" t="s">
        <v>220</v>
      </c>
      <c r="B25" s="19" t="s">
        <v>264</v>
      </c>
      <c r="C25" s="20" t="s">
        <v>222</v>
      </c>
      <c r="D25" s="20"/>
      <c r="E25" s="20" t="s">
        <v>207</v>
      </c>
    </row>
    <row r="26" spans="1:5" s="15" customFormat="1" ht="36.75" customHeight="1">
      <c r="A26" s="23"/>
      <c r="B26" s="19"/>
      <c r="C26" s="20" t="s">
        <v>221</v>
      </c>
      <c r="D26" s="20"/>
      <c r="E26" s="20" t="s">
        <v>207</v>
      </c>
    </row>
    <row r="27" spans="1:5" s="15" customFormat="1" ht="36.75" customHeight="1">
      <c r="A27" s="23"/>
      <c r="B27" s="19" t="s">
        <v>223</v>
      </c>
      <c r="C27" s="20" t="s">
        <v>224</v>
      </c>
      <c r="D27" s="20"/>
      <c r="E27" s="20" t="s">
        <v>262</v>
      </c>
    </row>
    <row r="28" spans="1:5" s="15" customFormat="1" ht="36.75" customHeight="1">
      <c r="A28" s="23"/>
      <c r="B28" s="19"/>
      <c r="C28" s="20" t="s">
        <v>225</v>
      </c>
      <c r="D28" s="20"/>
      <c r="E28" s="20" t="s">
        <v>207</v>
      </c>
    </row>
    <row r="29" spans="1:5" s="15" customFormat="1" ht="36.75" customHeight="1">
      <c r="A29" s="23"/>
      <c r="B29" s="19" t="s">
        <v>226</v>
      </c>
      <c r="C29" s="20" t="s">
        <v>227</v>
      </c>
      <c r="D29" s="20"/>
      <c r="E29" s="20" t="s">
        <v>262</v>
      </c>
    </row>
    <row r="30" spans="1:5" s="15" customFormat="1" ht="36.75" customHeight="1">
      <c r="A30" s="23"/>
      <c r="B30" s="19"/>
      <c r="C30" s="20" t="s">
        <v>265</v>
      </c>
      <c r="D30" s="20"/>
      <c r="E30" s="20" t="s">
        <v>262</v>
      </c>
    </row>
    <row r="31" spans="1:5" s="15" customFormat="1" ht="36.75" customHeight="1">
      <c r="A31" s="23" t="s">
        <v>229</v>
      </c>
      <c r="B31" s="19" t="s">
        <v>266</v>
      </c>
      <c r="C31" s="20" t="s">
        <v>267</v>
      </c>
      <c r="D31" s="20"/>
      <c r="E31" s="20" t="s">
        <v>262</v>
      </c>
    </row>
  </sheetData>
  <sheetProtection/>
  <mergeCells count="45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12:A17"/>
    <mergeCell ref="A18:A24"/>
    <mergeCell ref="A25:A30"/>
    <mergeCell ref="B12:B13"/>
    <mergeCell ref="B14:B15"/>
    <mergeCell ref="B16:B17"/>
    <mergeCell ref="B18:B20"/>
    <mergeCell ref="B21:B22"/>
    <mergeCell ref="B23:B24"/>
    <mergeCell ref="B25:B26"/>
    <mergeCell ref="B27:B28"/>
    <mergeCell ref="B29:B30"/>
    <mergeCell ref="A5:B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100" workbookViewId="0" topLeftCell="A1">
      <selection activeCell="A10" sqref="A10:E10"/>
    </sheetView>
  </sheetViews>
  <sheetFormatPr defaultColWidth="10.28125" defaultRowHeight="13.5" customHeight="1"/>
  <cols>
    <col min="1" max="1" width="12.8515625" style="16" customWidth="1"/>
    <col min="2" max="2" width="17.7109375" style="16" customWidth="1"/>
    <col min="3" max="3" width="26.7109375" style="16" customWidth="1"/>
    <col min="4" max="4" width="14.140625" style="16" customWidth="1"/>
    <col min="5" max="5" width="24.421875" style="16" customWidth="1"/>
    <col min="6" max="16384" width="10.28125" style="14" customWidth="1"/>
  </cols>
  <sheetData>
    <row r="1" spans="1:5" s="14" customFormat="1" ht="39.75" customHeight="1">
      <c r="A1" s="17" t="s">
        <v>232</v>
      </c>
      <c r="B1" s="17"/>
      <c r="C1" s="17"/>
      <c r="D1" s="17"/>
      <c r="E1" s="17"/>
    </row>
    <row r="2" spans="1:5" s="14" customFormat="1" ht="22.5" customHeight="1">
      <c r="A2" s="18" t="s">
        <v>233</v>
      </c>
      <c r="B2" s="18"/>
      <c r="C2" s="18"/>
      <c r="D2" s="18"/>
      <c r="E2" s="18"/>
    </row>
    <row r="3" spans="1:5" s="14" customFormat="1" ht="36.75" customHeight="1">
      <c r="A3" s="19" t="s">
        <v>234</v>
      </c>
      <c r="B3" s="19"/>
      <c r="C3" s="20" t="s">
        <v>268</v>
      </c>
      <c r="D3" s="20"/>
      <c r="E3" s="20"/>
    </row>
    <row r="4" spans="1:5" s="14" customFormat="1" ht="36.75" customHeight="1">
      <c r="A4" s="19" t="s">
        <v>236</v>
      </c>
      <c r="B4" s="19"/>
      <c r="C4" s="19" t="s">
        <v>237</v>
      </c>
      <c r="D4" s="19" t="s">
        <v>238</v>
      </c>
      <c r="E4" s="20" t="s">
        <v>169</v>
      </c>
    </row>
    <row r="5" spans="1:5" s="14" customFormat="1" ht="36.75" customHeight="1">
      <c r="A5" s="19" t="s">
        <v>239</v>
      </c>
      <c r="B5" s="19"/>
      <c r="C5" s="19" t="s">
        <v>240</v>
      </c>
      <c r="D5" s="19" t="s">
        <v>182</v>
      </c>
      <c r="E5" s="19"/>
    </row>
    <row r="6" spans="1:5" s="14" customFormat="1" ht="36.75" customHeight="1">
      <c r="A6" s="19"/>
      <c r="B6" s="19"/>
      <c r="C6" s="19" t="s">
        <v>179</v>
      </c>
      <c r="D6" s="19" t="s">
        <v>243</v>
      </c>
      <c r="E6" s="19"/>
    </row>
    <row r="7" spans="1:5" s="14" customFormat="1" ht="36.75" customHeight="1">
      <c r="A7" s="19"/>
      <c r="B7" s="19"/>
      <c r="C7" s="20" t="s">
        <v>242</v>
      </c>
      <c r="D7" s="20" t="s">
        <v>182</v>
      </c>
      <c r="E7" s="20"/>
    </row>
    <row r="8" spans="1:5" s="14" customFormat="1" ht="36.75" customHeight="1">
      <c r="A8" s="19"/>
      <c r="B8" s="19"/>
      <c r="C8" s="20" t="s">
        <v>29</v>
      </c>
      <c r="D8" s="19" t="s">
        <v>243</v>
      </c>
      <c r="E8" s="19"/>
    </row>
    <row r="9" spans="1:5" s="14" customFormat="1" ht="30.75" customHeight="1">
      <c r="A9" s="21" t="s">
        <v>244</v>
      </c>
      <c r="B9" s="21"/>
      <c r="C9" s="21"/>
      <c r="D9" s="21"/>
      <c r="E9" s="21"/>
    </row>
    <row r="10" spans="1:5" s="14" customFormat="1" ht="159" customHeight="1">
      <c r="A10" s="20"/>
      <c r="B10" s="20"/>
      <c r="C10" s="20"/>
      <c r="D10" s="20"/>
      <c r="E10" s="20"/>
    </row>
    <row r="11" spans="1:5" s="15" customFormat="1" ht="30.75" customHeight="1">
      <c r="A11" s="22" t="s">
        <v>190</v>
      </c>
      <c r="B11" s="22" t="s">
        <v>191</v>
      </c>
      <c r="C11" s="22" t="s">
        <v>192</v>
      </c>
      <c r="D11" s="22"/>
      <c r="E11" s="22" t="s">
        <v>245</v>
      </c>
    </row>
    <row r="12" spans="1:5" s="15" customFormat="1" ht="36.75" customHeight="1">
      <c r="A12" s="23" t="s">
        <v>209</v>
      </c>
      <c r="B12" s="19" t="s">
        <v>246</v>
      </c>
      <c r="C12" s="20"/>
      <c r="D12" s="20"/>
      <c r="E12" s="20"/>
    </row>
    <row r="13" spans="1:5" s="15" customFormat="1" ht="36.75" customHeight="1">
      <c r="A13" s="23"/>
      <c r="B13" s="19" t="s">
        <v>250</v>
      </c>
      <c r="C13" s="20"/>
      <c r="D13" s="20"/>
      <c r="E13" s="20"/>
    </row>
    <row r="14" spans="1:5" s="15" customFormat="1" ht="36.75" customHeight="1">
      <c r="A14" s="23"/>
      <c r="B14" s="19" t="s">
        <v>252</v>
      </c>
      <c r="C14" s="20"/>
      <c r="D14" s="20"/>
      <c r="E14" s="20"/>
    </row>
    <row r="15" spans="1:5" s="15" customFormat="1" ht="36.75" customHeight="1">
      <c r="A15" s="23" t="s">
        <v>194</v>
      </c>
      <c r="B15" s="19" t="s">
        <v>255</v>
      </c>
      <c r="C15" s="20"/>
      <c r="D15" s="20"/>
      <c r="E15" s="20"/>
    </row>
    <row r="16" spans="1:5" s="15" customFormat="1" ht="36.75" customHeight="1">
      <c r="A16" s="23"/>
      <c r="B16" s="19" t="s">
        <v>201</v>
      </c>
      <c r="C16" s="20"/>
      <c r="D16" s="20"/>
      <c r="E16" s="20"/>
    </row>
    <row r="17" spans="1:5" s="15" customFormat="1" ht="36.75" customHeight="1">
      <c r="A17" s="23"/>
      <c r="B17" s="19" t="s">
        <v>205</v>
      </c>
      <c r="C17" s="20"/>
      <c r="D17" s="20"/>
      <c r="E17" s="20"/>
    </row>
    <row r="18" spans="1:5" s="15" customFormat="1" ht="36.75" customHeight="1">
      <c r="A18" s="23" t="s">
        <v>220</v>
      </c>
      <c r="B18" s="19" t="s">
        <v>264</v>
      </c>
      <c r="C18" s="20"/>
      <c r="D18" s="20"/>
      <c r="E18" s="20"/>
    </row>
    <row r="19" spans="1:5" s="15" customFormat="1" ht="36.75" customHeight="1">
      <c r="A19" s="23"/>
      <c r="B19" s="19" t="s">
        <v>223</v>
      </c>
      <c r="C19" s="20"/>
      <c r="D19" s="20"/>
      <c r="E19" s="20"/>
    </row>
    <row r="20" spans="1:5" s="15" customFormat="1" ht="36.75" customHeight="1">
      <c r="A20" s="23"/>
      <c r="B20" s="19" t="s">
        <v>226</v>
      </c>
      <c r="C20" s="20"/>
      <c r="D20" s="20"/>
      <c r="E20" s="20"/>
    </row>
    <row r="21" spans="1:5" s="15" customFormat="1" ht="36.75" customHeight="1">
      <c r="A21" s="23" t="s">
        <v>229</v>
      </c>
      <c r="B21" s="19" t="s">
        <v>266</v>
      </c>
      <c r="C21" s="20"/>
      <c r="D21" s="20"/>
      <c r="E21" s="20"/>
    </row>
  </sheetData>
  <sheetProtection/>
  <mergeCells count="26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A12:A14"/>
    <mergeCell ref="A15:A17"/>
    <mergeCell ref="A18:A20"/>
    <mergeCell ref="A5:B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9" t="s">
        <v>269</v>
      </c>
      <c r="B2" s="9"/>
      <c r="C2" s="9"/>
    </row>
    <row r="3" s="1" customFormat="1" ht="17.25" customHeight="1"/>
    <row r="4" spans="1:3" s="1" customFormat="1" ht="15.75" customHeight="1">
      <c r="A4" s="10" t="s">
        <v>270</v>
      </c>
      <c r="B4" s="4" t="s">
        <v>28</v>
      </c>
      <c r="C4" s="4" t="s">
        <v>21</v>
      </c>
    </row>
    <row r="5" spans="1:3" s="1" customFormat="1" ht="19.5" customHeight="1">
      <c r="A5" s="10"/>
      <c r="B5" s="4"/>
      <c r="C5" s="4"/>
    </row>
    <row r="6" spans="1:3" s="1" customFormat="1" ht="22.5" customHeight="1">
      <c r="A6" s="4" t="s">
        <v>42</v>
      </c>
      <c r="B6" s="4">
        <v>1</v>
      </c>
      <c r="C6" s="11">
        <v>2</v>
      </c>
    </row>
    <row r="7" spans="1:6" s="1" customFormat="1" ht="27" customHeight="1">
      <c r="A7" s="5" t="s">
        <v>28</v>
      </c>
      <c r="B7" s="12">
        <v>173.061</v>
      </c>
      <c r="C7" s="12"/>
      <c r="D7" s="13"/>
      <c r="F7" s="13"/>
    </row>
    <row r="8" spans="1:3" s="1" customFormat="1" ht="27" customHeight="1">
      <c r="A8" s="5" t="s">
        <v>44</v>
      </c>
      <c r="B8" s="12">
        <v>115.1196</v>
      </c>
      <c r="C8" s="12"/>
    </row>
    <row r="9" spans="1:3" s="1" customFormat="1" ht="27" customHeight="1">
      <c r="A9" s="5" t="s">
        <v>52</v>
      </c>
      <c r="B9" s="12">
        <v>11.5332</v>
      </c>
      <c r="C9" s="12"/>
    </row>
    <row r="10" spans="1:3" s="1" customFormat="1" ht="27" customHeight="1">
      <c r="A10" s="5" t="s">
        <v>60</v>
      </c>
      <c r="B10" s="12">
        <v>11.5853</v>
      </c>
      <c r="C10" s="12"/>
    </row>
    <row r="11" spans="1:3" s="1" customFormat="1" ht="27" customHeight="1">
      <c r="A11" s="5" t="s">
        <v>68</v>
      </c>
      <c r="B11" s="12">
        <v>9.8229</v>
      </c>
      <c r="C11" s="12"/>
    </row>
    <row r="12" spans="1:3" s="1" customFormat="1" ht="27" customHeight="1">
      <c r="A12" s="5" t="s">
        <v>74</v>
      </c>
      <c r="B12" s="12">
        <v>25</v>
      </c>
      <c r="C12" s="12"/>
    </row>
    <row r="13" spans="1:3" s="1" customFormat="1" ht="27.75" customHeight="1">
      <c r="A13" s="7"/>
      <c r="B13" s="7"/>
      <c r="C13" s="7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271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270</v>
      </c>
      <c r="B3" s="4" t="s">
        <v>30</v>
      </c>
      <c r="C3" s="4" t="s">
        <v>88</v>
      </c>
      <c r="D3" s="4" t="s">
        <v>89</v>
      </c>
      <c r="E3" s="4" t="s">
        <v>272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42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28</v>
      </c>
      <c r="B6" s="6">
        <v>148.061</v>
      </c>
      <c r="C6" s="6">
        <v>148.061</v>
      </c>
      <c r="D6" s="6"/>
      <c r="E6" s="6"/>
    </row>
    <row r="7" spans="1:5" s="1" customFormat="1" ht="27" customHeight="1">
      <c r="A7" s="5" t="s">
        <v>44</v>
      </c>
      <c r="B7" s="6">
        <v>115.1196</v>
      </c>
      <c r="C7" s="6">
        <v>115.1196</v>
      </c>
      <c r="D7" s="6"/>
      <c r="E7" s="6"/>
    </row>
    <row r="8" spans="1:5" s="1" customFormat="1" ht="27" customHeight="1">
      <c r="A8" s="5" t="s">
        <v>52</v>
      </c>
      <c r="B8" s="6">
        <v>11.5332</v>
      </c>
      <c r="C8" s="6">
        <v>11.5332</v>
      </c>
      <c r="D8" s="6"/>
      <c r="E8" s="6"/>
    </row>
    <row r="9" spans="1:5" s="1" customFormat="1" ht="27" customHeight="1">
      <c r="A9" s="5" t="s">
        <v>60</v>
      </c>
      <c r="B9" s="6">
        <v>11.5853</v>
      </c>
      <c r="C9" s="6">
        <v>11.5853</v>
      </c>
      <c r="D9" s="6"/>
      <c r="E9" s="6"/>
    </row>
    <row r="10" spans="1:5" s="1" customFormat="1" ht="27" customHeight="1">
      <c r="A10" s="5" t="s">
        <v>68</v>
      </c>
      <c r="B10" s="6">
        <v>9.8229</v>
      </c>
      <c r="C10" s="6">
        <v>9.8229</v>
      </c>
      <c r="D10" s="6"/>
      <c r="E10" s="6"/>
    </row>
    <row r="11" spans="1:5" s="1" customFormat="1" ht="27.75" customHeight="1">
      <c r="A11" s="7"/>
      <c r="B11" s="7"/>
      <c r="C11" s="7"/>
      <c r="D11" s="7"/>
      <c r="E11" s="7"/>
    </row>
    <row r="12" s="1" customFormat="1" ht="27.75" customHeight="1">
      <c r="C12" s="8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5"/>
  <sheetViews>
    <sheetView showGridLines="0" workbookViewId="0" topLeftCell="A1">
      <selection activeCell="F24" sqref="F24"/>
    </sheetView>
  </sheetViews>
  <sheetFormatPr defaultColWidth="9.140625" defaultRowHeight="12.75" customHeight="1"/>
  <cols>
    <col min="1" max="1" width="15.57421875" style="1" customWidth="1"/>
    <col min="2" max="2" width="28.28125" style="1" customWidth="1"/>
    <col min="3" max="3" width="10.8515625" style="1" customWidth="1"/>
    <col min="4" max="4" width="12.140625" style="1" customWidth="1"/>
    <col min="5" max="5" width="11.57421875" style="1" customWidth="1"/>
    <col min="6" max="15" width="14.7109375" style="1" customWidth="1"/>
    <col min="16" max="16" width="9.140625" style="1" customWidth="1"/>
  </cols>
  <sheetData>
    <row r="1" s="1" customFormat="1" ht="6" customHeight="1"/>
    <row r="2" spans="1:15" s="1" customFormat="1" ht="22.5" customHeight="1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" customFormat="1" ht="27.75" customHeight="1">
      <c r="A3" s="38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35" t="s">
        <v>2</v>
      </c>
    </row>
    <row r="4" spans="1:15" s="1" customFormat="1" ht="17.25" customHeight="1">
      <c r="A4" s="4" t="s">
        <v>26</v>
      </c>
      <c r="B4" s="4" t="s">
        <v>27</v>
      </c>
      <c r="C4" s="74" t="s">
        <v>28</v>
      </c>
      <c r="D4" s="45" t="s">
        <v>29</v>
      </c>
      <c r="E4" s="4" t="s">
        <v>30</v>
      </c>
      <c r="F4" s="4"/>
      <c r="G4" s="4"/>
      <c r="H4" s="4"/>
      <c r="I4" s="73" t="s">
        <v>31</v>
      </c>
      <c r="J4" s="73" t="s">
        <v>32</v>
      </c>
      <c r="K4" s="73" t="s">
        <v>33</v>
      </c>
      <c r="L4" s="73" t="s">
        <v>34</v>
      </c>
      <c r="M4" s="73" t="s">
        <v>35</v>
      </c>
      <c r="N4" s="73" t="s">
        <v>36</v>
      </c>
      <c r="O4" s="45" t="s">
        <v>37</v>
      </c>
    </row>
    <row r="5" spans="1:15" s="1" customFormat="1" ht="58.5" customHeight="1">
      <c r="A5" s="4"/>
      <c r="B5" s="4"/>
      <c r="C5" s="75"/>
      <c r="D5" s="45"/>
      <c r="E5" s="45" t="s">
        <v>38</v>
      </c>
      <c r="F5" s="45" t="s">
        <v>39</v>
      </c>
      <c r="G5" s="45" t="s">
        <v>40</v>
      </c>
      <c r="H5" s="45" t="s">
        <v>41</v>
      </c>
      <c r="I5" s="73"/>
      <c r="J5" s="73"/>
      <c r="K5" s="73"/>
      <c r="L5" s="73"/>
      <c r="M5" s="73"/>
      <c r="N5" s="73"/>
      <c r="O5" s="45"/>
    </row>
    <row r="6" spans="1:15" s="1" customFormat="1" ht="21" customHeight="1">
      <c r="A6" s="53" t="s">
        <v>42</v>
      </c>
      <c r="B6" s="53" t="s">
        <v>42</v>
      </c>
      <c r="C6" s="53">
        <v>1</v>
      </c>
      <c r="D6" s="53">
        <f>C6+1</f>
        <v>2</v>
      </c>
      <c r="E6" s="53">
        <f>D6+1</f>
        <v>3</v>
      </c>
      <c r="F6" s="53">
        <f>E6+1</f>
        <v>4</v>
      </c>
      <c r="G6" s="53">
        <f>F6+1</f>
        <v>5</v>
      </c>
      <c r="H6" s="53">
        <v>2</v>
      </c>
      <c r="I6" s="53">
        <f aca="true" t="shared" si="0" ref="I6:O6">H6+1</f>
        <v>3</v>
      </c>
      <c r="J6" s="53">
        <f t="shared" si="0"/>
        <v>4</v>
      </c>
      <c r="K6" s="53">
        <f t="shared" si="0"/>
        <v>5</v>
      </c>
      <c r="L6" s="53">
        <f t="shared" si="0"/>
        <v>6</v>
      </c>
      <c r="M6" s="53">
        <f t="shared" si="0"/>
        <v>7</v>
      </c>
      <c r="N6" s="53">
        <f t="shared" si="0"/>
        <v>8</v>
      </c>
      <c r="O6" s="53">
        <f t="shared" si="0"/>
        <v>9</v>
      </c>
    </row>
    <row r="7" spans="1:15" s="1" customFormat="1" ht="27" customHeight="1">
      <c r="A7" s="5"/>
      <c r="B7" s="76" t="s">
        <v>28</v>
      </c>
      <c r="C7" s="50">
        <v>173.061</v>
      </c>
      <c r="D7" s="50"/>
      <c r="E7" s="50">
        <v>148.061</v>
      </c>
      <c r="F7" s="50">
        <v>148.061</v>
      </c>
      <c r="G7" s="40"/>
      <c r="H7" s="40"/>
      <c r="I7" s="50"/>
      <c r="J7" s="50"/>
      <c r="K7" s="50"/>
      <c r="L7" s="50"/>
      <c r="M7" s="50"/>
      <c r="N7" s="50">
        <v>25</v>
      </c>
      <c r="O7" s="50"/>
    </row>
    <row r="8" spans="1:15" s="1" customFormat="1" ht="27" customHeight="1">
      <c r="A8" s="5" t="s">
        <v>43</v>
      </c>
      <c r="B8" s="76" t="s">
        <v>44</v>
      </c>
      <c r="C8" s="50">
        <v>115.1196</v>
      </c>
      <c r="D8" s="50"/>
      <c r="E8" s="50">
        <v>115.1196</v>
      </c>
      <c r="F8" s="50">
        <v>115.1196</v>
      </c>
      <c r="G8" s="40"/>
      <c r="H8" s="40"/>
      <c r="I8" s="50"/>
      <c r="J8" s="50"/>
      <c r="K8" s="50"/>
      <c r="L8" s="50"/>
      <c r="M8" s="50"/>
      <c r="N8" s="50"/>
      <c r="O8" s="50"/>
    </row>
    <row r="9" spans="1:15" s="1" customFormat="1" ht="27" customHeight="1">
      <c r="A9" s="5" t="s">
        <v>45</v>
      </c>
      <c r="B9" s="76" t="s">
        <v>46</v>
      </c>
      <c r="C9" s="50">
        <v>115.1196</v>
      </c>
      <c r="D9" s="50"/>
      <c r="E9" s="50">
        <v>115.1196</v>
      </c>
      <c r="F9" s="50">
        <v>115.1196</v>
      </c>
      <c r="G9" s="40"/>
      <c r="H9" s="40"/>
      <c r="I9" s="50"/>
      <c r="J9" s="50"/>
      <c r="K9" s="50"/>
      <c r="L9" s="50"/>
      <c r="M9" s="50"/>
      <c r="N9" s="50"/>
      <c r="O9" s="50"/>
    </row>
    <row r="10" spans="1:15" s="1" customFormat="1" ht="27" customHeight="1">
      <c r="A10" s="5" t="s">
        <v>47</v>
      </c>
      <c r="B10" s="76" t="s">
        <v>48</v>
      </c>
      <c r="C10" s="50">
        <v>103.1196</v>
      </c>
      <c r="D10" s="50"/>
      <c r="E10" s="50">
        <v>103.1196</v>
      </c>
      <c r="F10" s="50">
        <v>103.1196</v>
      </c>
      <c r="G10" s="40"/>
      <c r="H10" s="40"/>
      <c r="I10" s="50"/>
      <c r="J10" s="50"/>
      <c r="K10" s="50"/>
      <c r="L10" s="50"/>
      <c r="M10" s="50"/>
      <c r="N10" s="50"/>
      <c r="O10" s="50"/>
    </row>
    <row r="11" spans="1:15" s="1" customFormat="1" ht="27" customHeight="1">
      <c r="A11" s="5" t="s">
        <v>49</v>
      </c>
      <c r="B11" s="76" t="s">
        <v>50</v>
      </c>
      <c r="C11" s="50">
        <v>12</v>
      </c>
      <c r="D11" s="50"/>
      <c r="E11" s="50">
        <v>12</v>
      </c>
      <c r="F11" s="50">
        <v>12</v>
      </c>
      <c r="G11" s="40"/>
      <c r="H11" s="40"/>
      <c r="I11" s="50"/>
      <c r="J11" s="50"/>
      <c r="K11" s="50"/>
      <c r="L11" s="50"/>
      <c r="M11" s="50"/>
      <c r="N11" s="50"/>
      <c r="O11" s="50"/>
    </row>
    <row r="12" spans="1:15" s="1" customFormat="1" ht="27" customHeight="1">
      <c r="A12" s="5" t="s">
        <v>51</v>
      </c>
      <c r="B12" s="76" t="s">
        <v>52</v>
      </c>
      <c r="C12" s="50">
        <v>11.5332</v>
      </c>
      <c r="D12" s="50"/>
      <c r="E12" s="50">
        <v>11.5332</v>
      </c>
      <c r="F12" s="50">
        <v>11.5332</v>
      </c>
      <c r="G12" s="40"/>
      <c r="H12" s="40"/>
      <c r="I12" s="50"/>
      <c r="J12" s="50"/>
      <c r="K12" s="50"/>
      <c r="L12" s="50"/>
      <c r="M12" s="50"/>
      <c r="N12" s="50"/>
      <c r="O12" s="50"/>
    </row>
    <row r="13" spans="1:15" s="1" customFormat="1" ht="27" customHeight="1">
      <c r="A13" s="5" t="s">
        <v>53</v>
      </c>
      <c r="B13" s="76" t="s">
        <v>54</v>
      </c>
      <c r="C13" s="50">
        <v>11.5332</v>
      </c>
      <c r="D13" s="50"/>
      <c r="E13" s="50">
        <v>11.5332</v>
      </c>
      <c r="F13" s="50">
        <v>11.5332</v>
      </c>
      <c r="G13" s="40"/>
      <c r="H13" s="40"/>
      <c r="I13" s="50"/>
      <c r="J13" s="50"/>
      <c r="K13" s="50"/>
      <c r="L13" s="50"/>
      <c r="M13" s="50"/>
      <c r="N13" s="50"/>
      <c r="O13" s="50"/>
    </row>
    <row r="14" spans="1:15" s="1" customFormat="1" ht="27" customHeight="1">
      <c r="A14" s="5" t="s">
        <v>55</v>
      </c>
      <c r="B14" s="76" t="s">
        <v>56</v>
      </c>
      <c r="C14" s="50">
        <v>0.036</v>
      </c>
      <c r="D14" s="50"/>
      <c r="E14" s="50">
        <v>0.036</v>
      </c>
      <c r="F14" s="50">
        <v>0.036</v>
      </c>
      <c r="G14" s="40"/>
      <c r="H14" s="40"/>
      <c r="I14" s="50"/>
      <c r="J14" s="50"/>
      <c r="K14" s="50"/>
      <c r="L14" s="50"/>
      <c r="M14" s="50"/>
      <c r="N14" s="50"/>
      <c r="O14" s="50"/>
    </row>
    <row r="15" spans="1:15" s="1" customFormat="1" ht="27" customHeight="1">
      <c r="A15" s="5" t="s">
        <v>57</v>
      </c>
      <c r="B15" s="76" t="s">
        <v>58</v>
      </c>
      <c r="C15" s="50">
        <v>11.4972</v>
      </c>
      <c r="D15" s="50"/>
      <c r="E15" s="50">
        <v>11.4972</v>
      </c>
      <c r="F15" s="50">
        <v>11.4972</v>
      </c>
      <c r="G15" s="40"/>
      <c r="H15" s="40"/>
      <c r="I15" s="50"/>
      <c r="J15" s="50"/>
      <c r="K15" s="50"/>
      <c r="L15" s="50"/>
      <c r="M15" s="50"/>
      <c r="N15" s="50"/>
      <c r="O15" s="50"/>
    </row>
    <row r="16" spans="1:15" s="1" customFormat="1" ht="27" customHeight="1">
      <c r="A16" s="5" t="s">
        <v>59</v>
      </c>
      <c r="B16" s="76" t="s">
        <v>60</v>
      </c>
      <c r="C16" s="50">
        <v>11.5853</v>
      </c>
      <c r="D16" s="50"/>
      <c r="E16" s="50">
        <v>11.5853</v>
      </c>
      <c r="F16" s="50">
        <v>11.5853</v>
      </c>
      <c r="G16" s="40"/>
      <c r="H16" s="40"/>
      <c r="I16" s="50"/>
      <c r="J16" s="50"/>
      <c r="K16" s="50"/>
      <c r="L16" s="50"/>
      <c r="M16" s="50"/>
      <c r="N16" s="50"/>
      <c r="O16" s="50"/>
    </row>
    <row r="17" spans="1:15" s="1" customFormat="1" ht="27" customHeight="1">
      <c r="A17" s="5" t="s">
        <v>61</v>
      </c>
      <c r="B17" s="76" t="s">
        <v>62</v>
      </c>
      <c r="C17" s="50">
        <v>11.5853</v>
      </c>
      <c r="D17" s="50"/>
      <c r="E17" s="50">
        <v>11.5853</v>
      </c>
      <c r="F17" s="50">
        <v>11.5853</v>
      </c>
      <c r="G17" s="40"/>
      <c r="H17" s="40"/>
      <c r="I17" s="50"/>
      <c r="J17" s="50"/>
      <c r="K17" s="50"/>
      <c r="L17" s="50"/>
      <c r="M17" s="50"/>
      <c r="N17" s="50"/>
      <c r="O17" s="50"/>
    </row>
    <row r="18" spans="1:15" s="1" customFormat="1" ht="27" customHeight="1">
      <c r="A18" s="5" t="s">
        <v>63</v>
      </c>
      <c r="B18" s="76" t="s">
        <v>64</v>
      </c>
      <c r="C18" s="50">
        <v>9.8016</v>
      </c>
      <c r="D18" s="50"/>
      <c r="E18" s="50">
        <v>9.8016</v>
      </c>
      <c r="F18" s="50">
        <v>9.8016</v>
      </c>
      <c r="G18" s="40"/>
      <c r="H18" s="40"/>
      <c r="I18" s="50"/>
      <c r="J18" s="50"/>
      <c r="K18" s="50"/>
      <c r="L18" s="50"/>
      <c r="M18" s="50"/>
      <c r="N18" s="50"/>
      <c r="O18" s="50"/>
    </row>
    <row r="19" spans="1:15" s="1" customFormat="1" ht="27" customHeight="1">
      <c r="A19" s="5" t="s">
        <v>65</v>
      </c>
      <c r="B19" s="76" t="s">
        <v>66</v>
      </c>
      <c r="C19" s="50">
        <v>1.7837</v>
      </c>
      <c r="D19" s="50"/>
      <c r="E19" s="50">
        <v>1.7837</v>
      </c>
      <c r="F19" s="50">
        <v>1.7837</v>
      </c>
      <c r="G19" s="40"/>
      <c r="H19" s="40"/>
      <c r="I19" s="50"/>
      <c r="J19" s="50"/>
      <c r="K19" s="50"/>
      <c r="L19" s="50"/>
      <c r="M19" s="50"/>
      <c r="N19" s="50"/>
      <c r="O19" s="50"/>
    </row>
    <row r="20" spans="1:15" s="1" customFormat="1" ht="27" customHeight="1">
      <c r="A20" s="5" t="s">
        <v>67</v>
      </c>
      <c r="B20" s="76" t="s">
        <v>68</v>
      </c>
      <c r="C20" s="50">
        <v>9.8229</v>
      </c>
      <c r="D20" s="50"/>
      <c r="E20" s="50">
        <v>9.8229</v>
      </c>
      <c r="F20" s="50">
        <v>9.8229</v>
      </c>
      <c r="G20" s="40"/>
      <c r="H20" s="40"/>
      <c r="I20" s="50"/>
      <c r="J20" s="50"/>
      <c r="K20" s="50"/>
      <c r="L20" s="50"/>
      <c r="M20" s="50"/>
      <c r="N20" s="50"/>
      <c r="O20" s="50"/>
    </row>
    <row r="21" spans="1:15" s="1" customFormat="1" ht="27" customHeight="1">
      <c r="A21" s="5" t="s">
        <v>69</v>
      </c>
      <c r="B21" s="76" t="s">
        <v>70</v>
      </c>
      <c r="C21" s="50">
        <v>9.8229</v>
      </c>
      <c r="D21" s="50"/>
      <c r="E21" s="50">
        <v>9.8229</v>
      </c>
      <c r="F21" s="50">
        <v>9.8229</v>
      </c>
      <c r="G21" s="40"/>
      <c r="H21" s="40"/>
      <c r="I21" s="50"/>
      <c r="J21" s="50"/>
      <c r="K21" s="50"/>
      <c r="L21" s="50"/>
      <c r="M21" s="50"/>
      <c r="N21" s="50"/>
      <c r="O21" s="50"/>
    </row>
    <row r="22" spans="1:15" s="1" customFormat="1" ht="27" customHeight="1">
      <c r="A22" s="5" t="s">
        <v>71</v>
      </c>
      <c r="B22" s="76" t="s">
        <v>72</v>
      </c>
      <c r="C22" s="50">
        <v>9.8229</v>
      </c>
      <c r="D22" s="50"/>
      <c r="E22" s="50">
        <v>9.8229</v>
      </c>
      <c r="F22" s="50">
        <v>9.8229</v>
      </c>
      <c r="G22" s="40"/>
      <c r="H22" s="40"/>
      <c r="I22" s="50"/>
      <c r="J22" s="50"/>
      <c r="K22" s="50"/>
      <c r="L22" s="50"/>
      <c r="M22" s="50"/>
      <c r="N22" s="50"/>
      <c r="O22" s="50"/>
    </row>
    <row r="23" spans="1:15" s="1" customFormat="1" ht="27" customHeight="1">
      <c r="A23" s="5" t="s">
        <v>73</v>
      </c>
      <c r="B23" s="76" t="s">
        <v>74</v>
      </c>
      <c r="C23" s="50">
        <v>25</v>
      </c>
      <c r="D23" s="50"/>
      <c r="E23" s="50"/>
      <c r="F23" s="50"/>
      <c r="G23" s="40"/>
      <c r="H23" s="40"/>
      <c r="I23" s="50"/>
      <c r="J23" s="50"/>
      <c r="K23" s="50"/>
      <c r="L23" s="50"/>
      <c r="M23" s="50"/>
      <c r="N23" s="50">
        <v>25</v>
      </c>
      <c r="O23" s="50"/>
    </row>
    <row r="24" spans="1:15" s="1" customFormat="1" ht="27" customHeight="1">
      <c r="A24" s="5" t="s">
        <v>75</v>
      </c>
      <c r="B24" s="76" t="s">
        <v>76</v>
      </c>
      <c r="C24" s="50">
        <v>25</v>
      </c>
      <c r="D24" s="50"/>
      <c r="E24" s="50"/>
      <c r="F24" s="50"/>
      <c r="G24" s="40"/>
      <c r="H24" s="40"/>
      <c r="I24" s="50"/>
      <c r="J24" s="50"/>
      <c r="K24" s="50"/>
      <c r="L24" s="50"/>
      <c r="M24" s="50"/>
      <c r="N24" s="50">
        <v>25</v>
      </c>
      <c r="O24" s="50"/>
    </row>
    <row r="25" spans="1:15" s="1" customFormat="1" ht="27" customHeight="1">
      <c r="A25" s="5" t="s">
        <v>77</v>
      </c>
      <c r="B25" s="76" t="s">
        <v>78</v>
      </c>
      <c r="C25" s="50">
        <v>25</v>
      </c>
      <c r="D25" s="50"/>
      <c r="E25" s="50"/>
      <c r="F25" s="50"/>
      <c r="G25" s="40"/>
      <c r="H25" s="40"/>
      <c r="I25" s="50"/>
      <c r="J25" s="50"/>
      <c r="K25" s="50"/>
      <c r="L25" s="50"/>
      <c r="M25" s="50"/>
      <c r="N25" s="50">
        <v>25</v>
      </c>
      <c r="O25" s="50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13888888888889" right="0.7513888888888889" top="1" bottom="1" header="0.5" footer="0.5"/>
  <pageSetup fitToHeight="1" fitToWidth="1" horizontalDpi="300" verticalDpi="300" orientation="landscape" scale="5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workbookViewId="0" topLeftCell="A1">
      <selection activeCell="C17" sqref="C17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4"/>
      <c r="B1" s="34"/>
      <c r="C1" s="34"/>
      <c r="D1" s="34"/>
      <c r="E1" s="34"/>
      <c r="F1" s="34"/>
      <c r="G1" s="34"/>
    </row>
    <row r="2" spans="1:7" s="1" customFormat="1" ht="29.25" customHeight="1">
      <c r="A2" s="36" t="s">
        <v>79</v>
      </c>
      <c r="B2" s="36"/>
      <c r="C2" s="36"/>
      <c r="D2" s="36"/>
      <c r="E2" s="36"/>
      <c r="F2" s="37"/>
      <c r="G2" s="37"/>
    </row>
    <row r="3" spans="1:7" s="1" customFormat="1" ht="21" customHeight="1">
      <c r="A3" s="42" t="s">
        <v>80</v>
      </c>
      <c r="B3" s="39"/>
      <c r="C3" s="39"/>
      <c r="D3" s="39"/>
      <c r="E3" s="43" t="s">
        <v>2</v>
      </c>
      <c r="F3" s="34"/>
      <c r="G3" s="34"/>
    </row>
    <row r="4" spans="1:7" s="1" customFormat="1" ht="21" customHeight="1">
      <c r="A4" s="4" t="s">
        <v>81</v>
      </c>
      <c r="B4" s="4"/>
      <c r="C4" s="73" t="s">
        <v>28</v>
      </c>
      <c r="D4" s="10" t="s">
        <v>82</v>
      </c>
      <c r="E4" s="4" t="s">
        <v>83</v>
      </c>
      <c r="F4" s="34"/>
      <c r="G4" s="34"/>
    </row>
    <row r="5" spans="1:7" s="1" customFormat="1" ht="21" customHeight="1">
      <c r="A5" s="4" t="s">
        <v>84</v>
      </c>
      <c r="B5" s="4" t="s">
        <v>85</v>
      </c>
      <c r="C5" s="73"/>
      <c r="D5" s="10"/>
      <c r="E5" s="4"/>
      <c r="F5" s="34"/>
      <c r="G5" s="34"/>
    </row>
    <row r="6" spans="1:7" s="1" customFormat="1" ht="21" customHeight="1">
      <c r="A6" s="11" t="s">
        <v>42</v>
      </c>
      <c r="B6" s="11" t="s">
        <v>42</v>
      </c>
      <c r="C6" s="11">
        <v>1</v>
      </c>
      <c r="D6" s="53">
        <f>C6+1</f>
        <v>2</v>
      </c>
      <c r="E6" s="53">
        <f>D6+1</f>
        <v>3</v>
      </c>
      <c r="F6" s="34"/>
      <c r="G6" s="34"/>
    </row>
    <row r="7" spans="1:7" s="1" customFormat="1" ht="27" customHeight="1">
      <c r="A7" s="40"/>
      <c r="B7" s="40" t="s">
        <v>28</v>
      </c>
      <c r="C7" s="40">
        <v>173.061</v>
      </c>
      <c r="D7" s="40">
        <v>136.061</v>
      </c>
      <c r="E7" s="40">
        <v>37</v>
      </c>
      <c r="F7" s="34"/>
      <c r="G7" s="34"/>
    </row>
    <row r="8" spans="1:5" s="1" customFormat="1" ht="27" customHeight="1">
      <c r="A8" s="40" t="s">
        <v>43</v>
      </c>
      <c r="B8" s="40" t="s">
        <v>44</v>
      </c>
      <c r="C8" s="40">
        <v>115.1196</v>
      </c>
      <c r="D8" s="40">
        <v>103.1196</v>
      </c>
      <c r="E8" s="40">
        <v>12</v>
      </c>
    </row>
    <row r="9" spans="1:5" s="1" customFormat="1" ht="27" customHeight="1">
      <c r="A9" s="40" t="s">
        <v>45</v>
      </c>
      <c r="B9" s="40" t="s">
        <v>46</v>
      </c>
      <c r="C9" s="40">
        <v>115.1196</v>
      </c>
      <c r="D9" s="40">
        <v>103.1196</v>
      </c>
      <c r="E9" s="40">
        <v>12</v>
      </c>
    </row>
    <row r="10" spans="1:5" s="1" customFormat="1" ht="27" customHeight="1">
      <c r="A10" s="40" t="s">
        <v>47</v>
      </c>
      <c r="B10" s="40" t="s">
        <v>48</v>
      </c>
      <c r="C10" s="40">
        <v>103.1196</v>
      </c>
      <c r="D10" s="40">
        <v>103.1196</v>
      </c>
      <c r="E10" s="40"/>
    </row>
    <row r="11" spans="1:5" s="1" customFormat="1" ht="27" customHeight="1">
      <c r="A11" s="40" t="s">
        <v>49</v>
      </c>
      <c r="B11" s="40" t="s">
        <v>50</v>
      </c>
      <c r="C11" s="40">
        <v>12</v>
      </c>
      <c r="D11" s="40"/>
      <c r="E11" s="40">
        <v>12</v>
      </c>
    </row>
    <row r="12" spans="1:5" s="1" customFormat="1" ht="27" customHeight="1">
      <c r="A12" s="40" t="s">
        <v>51</v>
      </c>
      <c r="B12" s="40" t="s">
        <v>52</v>
      </c>
      <c r="C12" s="40">
        <v>11.5332</v>
      </c>
      <c r="D12" s="40">
        <v>11.5332</v>
      </c>
      <c r="E12" s="40"/>
    </row>
    <row r="13" spans="1:5" s="1" customFormat="1" ht="27" customHeight="1">
      <c r="A13" s="40" t="s">
        <v>53</v>
      </c>
      <c r="B13" s="40" t="s">
        <v>54</v>
      </c>
      <c r="C13" s="40">
        <v>11.5332</v>
      </c>
      <c r="D13" s="40">
        <v>11.5332</v>
      </c>
      <c r="E13" s="40"/>
    </row>
    <row r="14" spans="1:5" s="1" customFormat="1" ht="27" customHeight="1">
      <c r="A14" s="40" t="s">
        <v>55</v>
      </c>
      <c r="B14" s="40" t="s">
        <v>56</v>
      </c>
      <c r="C14" s="40">
        <v>0.036</v>
      </c>
      <c r="D14" s="40">
        <v>0.036</v>
      </c>
      <c r="E14" s="40"/>
    </row>
    <row r="15" spans="1:5" s="1" customFormat="1" ht="27" customHeight="1">
      <c r="A15" s="40" t="s">
        <v>57</v>
      </c>
      <c r="B15" s="40" t="s">
        <v>58</v>
      </c>
      <c r="C15" s="40">
        <v>11.4972</v>
      </c>
      <c r="D15" s="40">
        <v>11.4972</v>
      </c>
      <c r="E15" s="40"/>
    </row>
    <row r="16" spans="1:5" s="1" customFormat="1" ht="27" customHeight="1">
      <c r="A16" s="40" t="s">
        <v>59</v>
      </c>
      <c r="B16" s="40" t="s">
        <v>60</v>
      </c>
      <c r="C16" s="40">
        <v>11.5853</v>
      </c>
      <c r="D16" s="40">
        <v>11.5853</v>
      </c>
      <c r="E16" s="40"/>
    </row>
    <row r="17" spans="1:5" s="1" customFormat="1" ht="27" customHeight="1">
      <c r="A17" s="40" t="s">
        <v>61</v>
      </c>
      <c r="B17" s="40" t="s">
        <v>62</v>
      </c>
      <c r="C17" s="40">
        <v>11.5853</v>
      </c>
      <c r="D17" s="40">
        <v>11.5853</v>
      </c>
      <c r="E17" s="40"/>
    </row>
    <row r="18" spans="1:5" s="1" customFormat="1" ht="27" customHeight="1">
      <c r="A18" s="40" t="s">
        <v>63</v>
      </c>
      <c r="B18" s="40" t="s">
        <v>64</v>
      </c>
      <c r="C18" s="40">
        <v>9.8016</v>
      </c>
      <c r="D18" s="40">
        <v>9.8016</v>
      </c>
      <c r="E18" s="40"/>
    </row>
    <row r="19" spans="1:5" s="1" customFormat="1" ht="27" customHeight="1">
      <c r="A19" s="40" t="s">
        <v>65</v>
      </c>
      <c r="B19" s="40" t="s">
        <v>66</v>
      </c>
      <c r="C19" s="40">
        <v>1.7837</v>
      </c>
      <c r="D19" s="40">
        <v>1.7837</v>
      </c>
      <c r="E19" s="40"/>
    </row>
    <row r="20" spans="1:5" s="1" customFormat="1" ht="27" customHeight="1">
      <c r="A20" s="40" t="s">
        <v>67</v>
      </c>
      <c r="B20" s="40" t="s">
        <v>68</v>
      </c>
      <c r="C20" s="40">
        <v>9.8229</v>
      </c>
      <c r="D20" s="40">
        <v>9.8229</v>
      </c>
      <c r="E20" s="40"/>
    </row>
    <row r="21" spans="1:5" s="1" customFormat="1" ht="27" customHeight="1">
      <c r="A21" s="40" t="s">
        <v>69</v>
      </c>
      <c r="B21" s="40" t="s">
        <v>70</v>
      </c>
      <c r="C21" s="40">
        <v>9.8229</v>
      </c>
      <c r="D21" s="40">
        <v>9.8229</v>
      </c>
      <c r="E21" s="40"/>
    </row>
    <row r="22" spans="1:5" s="1" customFormat="1" ht="27" customHeight="1">
      <c r="A22" s="40" t="s">
        <v>71</v>
      </c>
      <c r="B22" s="40" t="s">
        <v>72</v>
      </c>
      <c r="C22" s="40">
        <v>9.8229</v>
      </c>
      <c r="D22" s="40">
        <v>9.8229</v>
      </c>
      <c r="E22" s="40"/>
    </row>
    <row r="23" spans="1:5" s="1" customFormat="1" ht="27" customHeight="1">
      <c r="A23" s="40" t="s">
        <v>73</v>
      </c>
      <c r="B23" s="40" t="s">
        <v>74</v>
      </c>
      <c r="C23" s="40">
        <v>25</v>
      </c>
      <c r="D23" s="40"/>
      <c r="E23" s="40">
        <v>25</v>
      </c>
    </row>
    <row r="24" spans="1:5" s="1" customFormat="1" ht="27" customHeight="1">
      <c r="A24" s="40" t="s">
        <v>75</v>
      </c>
      <c r="B24" s="40" t="s">
        <v>76</v>
      </c>
      <c r="C24" s="40">
        <v>25</v>
      </c>
      <c r="D24" s="40"/>
      <c r="E24" s="40">
        <v>25</v>
      </c>
    </row>
    <row r="25" spans="1:5" s="1" customFormat="1" ht="27" customHeight="1">
      <c r="A25" s="40" t="s">
        <v>77</v>
      </c>
      <c r="B25" s="40" t="s">
        <v>78</v>
      </c>
      <c r="C25" s="40">
        <v>25</v>
      </c>
      <c r="D25" s="40"/>
      <c r="E25" s="40">
        <v>25</v>
      </c>
    </row>
    <row r="26" spans="1:5" s="1" customFormat="1" ht="21" customHeight="1">
      <c r="A26" s="3"/>
      <c r="B26" s="3"/>
      <c r="C26" s="3"/>
      <c r="D26" s="3"/>
      <c r="E26" s="3"/>
    </row>
    <row r="27" s="1" customFormat="1" ht="21" customHeight="1"/>
    <row r="28" s="1" customFormat="1" ht="21" customHeight="1">
      <c r="C28" s="71"/>
    </row>
    <row r="29" s="1" customFormat="1" ht="21" customHeight="1">
      <c r="E29" s="71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13888888888889" right="0.7513888888888889" top="1" bottom="1" header="0.5" footer="0.5"/>
  <pageSetup fitToHeight="1" fitToWidth="1" horizontalDpi="300" verticalDpi="300" orientation="landscape" scale="7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98"/>
  <sheetViews>
    <sheetView showGridLines="0" workbookViewId="0" topLeftCell="A1">
      <selection activeCell="C18" sqref="C18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34"/>
      <c r="B1" s="55"/>
      <c r="C1" s="34"/>
      <c r="D1" s="34"/>
      <c r="E1" s="34"/>
      <c r="F1" s="56"/>
      <c r="G1" s="39"/>
    </row>
    <row r="2" spans="1:7" s="1" customFormat="1" ht="29.25" customHeight="1">
      <c r="A2" s="57" t="s">
        <v>86</v>
      </c>
      <c r="B2" s="58"/>
      <c r="C2" s="57"/>
      <c r="D2" s="57"/>
      <c r="E2" s="57"/>
      <c r="F2" s="57"/>
      <c r="G2" s="39"/>
    </row>
    <row r="3" spans="1:7" s="1" customFormat="1" ht="17.25" customHeight="1">
      <c r="A3" s="42" t="s">
        <v>1</v>
      </c>
      <c r="B3" s="59"/>
      <c r="C3" s="39"/>
      <c r="D3" s="39"/>
      <c r="E3" s="39"/>
      <c r="F3" s="35"/>
      <c r="G3" s="43" t="s">
        <v>2</v>
      </c>
    </row>
    <row r="4" spans="1:7" s="1" customFormat="1" ht="17.25" customHeight="1">
      <c r="A4" s="4" t="s">
        <v>3</v>
      </c>
      <c r="B4" s="4"/>
      <c r="C4" s="4" t="s">
        <v>87</v>
      </c>
      <c r="D4" s="4"/>
      <c r="E4" s="4"/>
      <c r="F4" s="4"/>
      <c r="G4" s="4"/>
    </row>
    <row r="5" spans="1:7" s="1" customFormat="1" ht="17.25" customHeight="1">
      <c r="A5" s="4" t="s">
        <v>5</v>
      </c>
      <c r="B5" s="60" t="s">
        <v>6</v>
      </c>
      <c r="C5" s="52" t="s">
        <v>7</v>
      </c>
      <c r="D5" s="52" t="s">
        <v>28</v>
      </c>
      <c r="E5" s="52" t="s">
        <v>88</v>
      </c>
      <c r="F5" s="52" t="s">
        <v>89</v>
      </c>
      <c r="G5" s="7" t="s">
        <v>90</v>
      </c>
    </row>
    <row r="6" spans="1:7" s="1" customFormat="1" ht="17.25" customHeight="1">
      <c r="A6" s="61" t="s">
        <v>8</v>
      </c>
      <c r="B6" s="12">
        <v>148.061</v>
      </c>
      <c r="C6" s="62" t="s">
        <v>91</v>
      </c>
      <c r="D6" s="6">
        <f>IF(ISBLANK('财拨总表（引用）'!B6)," ",'财拨总表（引用）'!B6)</f>
        <v>148.061</v>
      </c>
      <c r="E6" s="6">
        <f>IF(ISBLANK('财拨总表（引用）'!C6)," ",'财拨总表（引用）'!C6)</f>
        <v>148.061</v>
      </c>
      <c r="F6" s="6" t="str">
        <f>IF(ISBLANK('财拨总表（引用）'!D6)," ",'财拨总表（引用）'!D6)</f>
        <v> </v>
      </c>
      <c r="G6" s="63" t="str">
        <f>IF(ISBLANK('财拨总表（引用）'!E6)," ",'财拨总表（引用）'!E6)</f>
        <v> </v>
      </c>
    </row>
    <row r="7" spans="1:7" s="1" customFormat="1" ht="17.25" customHeight="1">
      <c r="A7" s="61" t="s">
        <v>92</v>
      </c>
      <c r="B7" s="12">
        <v>148.061</v>
      </c>
      <c r="C7" s="12" t="str">
        <f>IF(ISBLANK('财拨总表（引用）'!A7)," ",'财拨总表（引用）'!A7)</f>
        <v>一般公共服务支出</v>
      </c>
      <c r="D7" s="6">
        <f>IF(ISBLANK('财拨总表（引用）'!B7)," ",'财拨总表（引用）'!B7)</f>
        <v>115.1196</v>
      </c>
      <c r="E7" s="6">
        <f>IF(ISBLANK('财拨总表（引用）'!C7)," ",'财拨总表（引用）'!C7)</f>
        <v>115.1196</v>
      </c>
      <c r="F7" s="6" t="str">
        <f>IF(ISBLANK('财拨总表（引用）'!D7)," ",'财拨总表（引用）'!D7)</f>
        <v> </v>
      </c>
      <c r="G7" s="63"/>
    </row>
    <row r="8" spans="1:7" s="1" customFormat="1" ht="17.25" customHeight="1">
      <c r="A8" s="61" t="s">
        <v>93</v>
      </c>
      <c r="B8" s="12"/>
      <c r="C8" s="12" t="str">
        <f>IF(ISBLANK('财拨总表（引用）'!A8)," ",'财拨总表（引用）'!A8)</f>
        <v>社会保障和就业支出</v>
      </c>
      <c r="D8" s="6">
        <f>IF(ISBLANK('财拨总表（引用）'!B8)," ",'财拨总表（引用）'!B8)</f>
        <v>11.5332</v>
      </c>
      <c r="E8" s="6">
        <f>IF(ISBLANK('财拨总表（引用）'!C8)," ",'财拨总表（引用）'!C8)</f>
        <v>11.5332</v>
      </c>
      <c r="F8" s="6" t="str">
        <f>IF(ISBLANK('财拨总表（引用）'!D8)," ",'财拨总表（引用）'!D8)</f>
        <v> </v>
      </c>
      <c r="G8" s="63"/>
    </row>
    <row r="9" spans="1:7" s="1" customFormat="1" ht="17.25" customHeight="1">
      <c r="A9" s="61" t="s">
        <v>94</v>
      </c>
      <c r="B9" s="64"/>
      <c r="C9" s="12" t="str">
        <f>IF(ISBLANK('财拨总表（引用）'!A9)," ",'财拨总表（引用）'!A9)</f>
        <v>卫生健康支出</v>
      </c>
      <c r="D9" s="6">
        <f>IF(ISBLANK('财拨总表（引用）'!B9)," ",'财拨总表（引用）'!B9)</f>
        <v>11.5853</v>
      </c>
      <c r="E9" s="6">
        <f>IF(ISBLANK('财拨总表（引用）'!C9)," ",'财拨总表（引用）'!C9)</f>
        <v>11.5853</v>
      </c>
      <c r="F9" s="6" t="str">
        <f>IF(ISBLANK('财拨总表（引用）'!D9)," ",'财拨总表（引用）'!D9)</f>
        <v> </v>
      </c>
      <c r="G9" s="63"/>
    </row>
    <row r="10" spans="1:7" s="1" customFormat="1" ht="17.25" customHeight="1">
      <c r="A10" s="61"/>
      <c r="B10" s="65"/>
      <c r="C10" s="12" t="str">
        <f>IF(ISBLANK('财拨总表（引用）'!A10)," ",'财拨总表（引用）'!A10)</f>
        <v>住房保障支出</v>
      </c>
      <c r="D10" s="6">
        <f>IF(ISBLANK('财拨总表（引用）'!B10)," ",'财拨总表（引用）'!B10)</f>
        <v>9.8229</v>
      </c>
      <c r="E10" s="6">
        <f>IF(ISBLANK('财拨总表（引用）'!C10)," ",'财拨总表（引用）'!C10)</f>
        <v>9.8229</v>
      </c>
      <c r="F10" s="6" t="str">
        <f>IF(ISBLANK('财拨总表（引用）'!D10)," ",'财拨总表（引用）'!D10)</f>
        <v> </v>
      </c>
      <c r="G10" s="63"/>
    </row>
    <row r="11" spans="1:7" s="1" customFormat="1" ht="17.25" customHeight="1">
      <c r="A11" s="61"/>
      <c r="B11" s="65"/>
      <c r="C11" s="12" t="str">
        <f>IF(ISBLANK('财拨总表（引用）'!A11)," ",'财拨总表（引用）'!A11)</f>
        <v> </v>
      </c>
      <c r="D11" s="6" t="str">
        <f>IF(ISBLANK('财拨总表（引用）'!B11)," ",'财拨总表（引用）'!B11)</f>
        <v> </v>
      </c>
      <c r="E11" s="6" t="str">
        <f>IF(ISBLANK('财拨总表（引用）'!C11)," ",'财拨总表（引用）'!C11)</f>
        <v> </v>
      </c>
      <c r="F11" s="6" t="str">
        <f>IF(ISBLANK('财拨总表（引用）'!D11)," ",'财拨总表（引用）'!D11)</f>
        <v> </v>
      </c>
      <c r="G11" s="63"/>
    </row>
    <row r="12" spans="1:7" s="1" customFormat="1" ht="19.5" customHeight="1">
      <c r="A12" s="66"/>
      <c r="B12" s="64"/>
      <c r="C12" s="12" t="str">
        <f>IF(ISBLANK('财拨总表（引用）'!A45)," ",'财拨总表（引用）'!A45)</f>
        <v> </v>
      </c>
      <c r="D12" s="6" t="str">
        <f>IF(ISBLANK('财拨总表（引用）'!B45)," ",'财拨总表（引用）'!B45)</f>
        <v> </v>
      </c>
      <c r="E12" s="6" t="str">
        <f>IF(ISBLANK('财拨总表（引用）'!C45)," ",'财拨总表（引用）'!C45)</f>
        <v> </v>
      </c>
      <c r="F12" s="6" t="str">
        <f>IF(ISBLANK('财拨总表（引用）'!D45)," ",'财拨总表（引用）'!D45)</f>
        <v> </v>
      </c>
      <c r="G12" s="63"/>
    </row>
    <row r="13" spans="1:7" s="1" customFormat="1" ht="19.5" customHeight="1">
      <c r="A13" s="66"/>
      <c r="B13" s="64"/>
      <c r="C13" s="12" t="str">
        <f>IF(ISBLANK('财拨总表（引用）'!A46)," ",'财拨总表（引用）'!A46)</f>
        <v> </v>
      </c>
      <c r="D13" s="6" t="str">
        <f>IF(ISBLANK('财拨总表（引用）'!B46)," ",'财拨总表（引用）'!B46)</f>
        <v> </v>
      </c>
      <c r="E13" s="6" t="str">
        <f>IF(ISBLANK('财拨总表（引用）'!C46)," ",'财拨总表（引用）'!C46)</f>
        <v> </v>
      </c>
      <c r="F13" s="6" t="str">
        <f>IF(ISBLANK('财拨总表（引用）'!D46)," ",'财拨总表（引用）'!D46)</f>
        <v> </v>
      </c>
      <c r="G13" s="63"/>
    </row>
    <row r="14" spans="1:7" s="1" customFormat="1" ht="17.25" customHeight="1">
      <c r="A14" s="66" t="s">
        <v>95</v>
      </c>
      <c r="B14" s="67"/>
      <c r="C14" s="40" t="s">
        <v>96</v>
      </c>
      <c r="D14" s="68" t="str">
        <f>IF(ISBLANK('财拨总表（引用）'!B47)," ",'财拨总表（引用）'!B47)</f>
        <v> </v>
      </c>
      <c r="E14" s="68" t="str">
        <f>IF(ISBLANK('财拨总表（引用）'!C47)," ",'财拨总表（引用）'!C47)</f>
        <v> </v>
      </c>
      <c r="F14" s="68" t="str">
        <f>IF(ISBLANK('财拨总表（引用）'!D47)," ",'财拨总表（引用）'!D47)</f>
        <v> </v>
      </c>
      <c r="G14" s="69"/>
    </row>
    <row r="15" spans="1:7" s="1" customFormat="1" ht="17.25" customHeight="1">
      <c r="A15" s="7" t="s">
        <v>97</v>
      </c>
      <c r="B15" s="3"/>
      <c r="C15" s="40"/>
      <c r="D15" s="68" t="str">
        <f>IF(ISBLANK('财拨总表（引用）'!B48)," ",'财拨总表（引用）'!B48)</f>
        <v> </v>
      </c>
      <c r="E15" s="68" t="str">
        <f>IF(ISBLANK('财拨总表（引用）'!C48)," ",'财拨总表（引用）'!C48)</f>
        <v> </v>
      </c>
      <c r="F15" s="68" t="str">
        <f>IF(ISBLANK('财拨总表（引用）'!D48)," ",'财拨总表（引用）'!D48)</f>
        <v> </v>
      </c>
      <c r="G15" s="69"/>
    </row>
    <row r="16" spans="1:7" s="1" customFormat="1" ht="17.25" customHeight="1">
      <c r="A16" s="66" t="s">
        <v>98</v>
      </c>
      <c r="B16" s="6"/>
      <c r="C16" s="40"/>
      <c r="D16" s="68" t="str">
        <f>IF(ISBLANK('财拨总表（引用）'!B49)," ",'财拨总表（引用）'!B49)</f>
        <v> </v>
      </c>
      <c r="E16" s="68" t="str">
        <f>IF(ISBLANK('财拨总表（引用）'!C49)," ",'财拨总表（引用）'!C49)</f>
        <v> </v>
      </c>
      <c r="F16" s="68" t="str">
        <f>IF(ISBLANK('财拨总表（引用）'!D49)," ",'财拨总表（引用）'!D49)</f>
        <v> </v>
      </c>
      <c r="G16" s="69"/>
    </row>
    <row r="17" spans="1:7" s="1" customFormat="1" ht="17.25" customHeight="1">
      <c r="A17" s="66"/>
      <c r="B17" s="64"/>
      <c r="C17" s="40"/>
      <c r="D17" s="68" t="str">
        <f>IF(ISBLANK('财拨总表（引用）'!B50)," ",'财拨总表（引用）'!B50)</f>
        <v> </v>
      </c>
      <c r="E17" s="68" t="str">
        <f>IF(ISBLANK('财拨总表（引用）'!C50)," ",'财拨总表（引用）'!C50)</f>
        <v> </v>
      </c>
      <c r="F17" s="68" t="str">
        <f>IF(ISBLANK('财拨总表（引用）'!D50)," ",'财拨总表（引用）'!D50)</f>
        <v> </v>
      </c>
      <c r="G17" s="69"/>
    </row>
    <row r="18" spans="1:7" s="1" customFormat="1" ht="17.25" customHeight="1">
      <c r="A18" s="66"/>
      <c r="B18" s="64"/>
      <c r="C18" s="40"/>
      <c r="D18" s="68" t="str">
        <f>IF(ISBLANK('财拨总表（引用）'!B51)," ",'财拨总表（引用）'!B51)</f>
        <v> </v>
      </c>
      <c r="E18" s="68" t="str">
        <f>IF(ISBLANK('财拨总表（引用）'!C51)," ",'财拨总表（引用）'!C51)</f>
        <v> </v>
      </c>
      <c r="F18" s="68" t="str">
        <f>IF(ISBLANK('财拨总表（引用）'!D51)," ",'财拨总表（引用）'!D51)</f>
        <v> </v>
      </c>
      <c r="G18" s="69"/>
    </row>
    <row r="19" spans="1:7" s="1" customFormat="1" ht="17.25" customHeight="1">
      <c r="A19" s="70" t="s">
        <v>23</v>
      </c>
      <c r="B19" s="40">
        <v>148.061</v>
      </c>
      <c r="C19" s="70" t="s">
        <v>24</v>
      </c>
      <c r="D19" s="68">
        <f>IF(ISBLANK('财拨总表（引用）'!B6)," ",'财拨总表（引用）'!B6)</f>
        <v>148.061</v>
      </c>
      <c r="E19" s="68">
        <f>IF(ISBLANK('财拨总表（引用）'!C6)," ",'财拨总表（引用）'!C6)</f>
        <v>148.061</v>
      </c>
      <c r="F19" s="68" t="str">
        <f>IF(ISBLANK('财拨总表（引用）'!D6)," ",'财拨总表（引用）'!D6)</f>
        <v> </v>
      </c>
      <c r="G19" s="69" t="str">
        <f>IF(ISBLANK('财拨总表（引用）'!E6)," ",'财拨总表（引用）'!E6)</f>
        <v> </v>
      </c>
    </row>
    <row r="20" spans="2:7" s="1" customFormat="1" ht="15.75">
      <c r="B20" s="71"/>
      <c r="G20" s="44"/>
    </row>
    <row r="21" spans="2:7" s="1" customFormat="1" ht="15.75">
      <c r="B21" s="71"/>
      <c r="G21" s="44"/>
    </row>
    <row r="22" spans="2:7" s="1" customFormat="1" ht="15.75">
      <c r="B22" s="71"/>
      <c r="G22" s="44"/>
    </row>
    <row r="23" spans="2:7" s="1" customFormat="1" ht="15.75">
      <c r="B23" s="71"/>
      <c r="G23" s="44"/>
    </row>
    <row r="24" spans="2:7" s="1" customFormat="1" ht="15.75">
      <c r="B24" s="71"/>
      <c r="G24" s="44"/>
    </row>
    <row r="25" spans="2:7" s="1" customFormat="1" ht="15.75">
      <c r="B25" s="71"/>
      <c r="G25" s="44"/>
    </row>
    <row r="26" spans="2:7" s="1" customFormat="1" ht="15.75">
      <c r="B26" s="71"/>
      <c r="G26" s="44"/>
    </row>
    <row r="27" spans="2:7" s="1" customFormat="1" ht="15.75">
      <c r="B27" s="71"/>
      <c r="G27" s="44"/>
    </row>
    <row r="28" spans="2:7" s="1" customFormat="1" ht="15.75">
      <c r="B28" s="71"/>
      <c r="G28" s="44"/>
    </row>
    <row r="29" spans="2:7" s="1" customFormat="1" ht="15.75">
      <c r="B29" s="71"/>
      <c r="G29" s="44"/>
    </row>
    <row r="30" spans="2:7" s="1" customFormat="1" ht="15.75">
      <c r="B30" s="71"/>
      <c r="G30" s="44"/>
    </row>
    <row r="31" spans="2:7" s="1" customFormat="1" ht="15.75">
      <c r="B31" s="71"/>
      <c r="G31" s="44"/>
    </row>
    <row r="32" spans="2:7" s="1" customFormat="1" ht="15.75">
      <c r="B32" s="71"/>
      <c r="G32" s="44"/>
    </row>
    <row r="33" spans="2:7" s="1" customFormat="1" ht="15.75">
      <c r="B33" s="71"/>
      <c r="G33" s="44"/>
    </row>
    <row r="34" spans="2:7" s="1" customFormat="1" ht="15.75">
      <c r="B34" s="71"/>
      <c r="G34" s="44"/>
    </row>
    <row r="35" spans="2:7" s="1" customFormat="1" ht="15.75">
      <c r="B35" s="71"/>
      <c r="G35" s="44"/>
    </row>
    <row r="36" spans="2:7" s="1" customFormat="1" ht="15.75">
      <c r="B36" s="71"/>
      <c r="G36" s="44"/>
    </row>
    <row r="37" spans="2:7" s="1" customFormat="1" ht="15.75">
      <c r="B37" s="71"/>
      <c r="G37" s="44"/>
    </row>
    <row r="38" spans="2:7" s="1" customFormat="1" ht="15.75">
      <c r="B38" s="71"/>
      <c r="G38" s="44"/>
    </row>
    <row r="39" spans="2:7" s="1" customFormat="1" ht="15.75">
      <c r="B39" s="71"/>
      <c r="G39" s="44"/>
    </row>
    <row r="40" spans="2:7" s="1" customFormat="1" ht="15.75">
      <c r="B40" s="71"/>
      <c r="G40" s="44"/>
    </row>
    <row r="41" spans="2:7" s="1" customFormat="1" ht="15.75">
      <c r="B41" s="71"/>
      <c r="G41" s="44"/>
    </row>
    <row r="42" spans="2:7" s="1" customFormat="1" ht="15.75">
      <c r="B42" s="71"/>
      <c r="G42" s="44"/>
    </row>
    <row r="43" spans="2:7" s="1" customFormat="1" ht="15.75">
      <c r="B43" s="71"/>
      <c r="G43" s="44"/>
    </row>
    <row r="44" spans="2:7" s="1" customFormat="1" ht="15.75">
      <c r="B44" s="71"/>
      <c r="G44" s="44"/>
    </row>
    <row r="45" spans="2:32" s="1" customFormat="1" ht="15.75">
      <c r="B45" s="71"/>
      <c r="G45" s="44"/>
      <c r="AF45" s="13"/>
    </row>
    <row r="46" spans="2:30" s="1" customFormat="1" ht="15.75">
      <c r="B46" s="71"/>
      <c r="G46" s="44"/>
      <c r="AD46" s="13"/>
    </row>
    <row r="47" spans="2:32" s="1" customFormat="1" ht="15.75">
      <c r="B47" s="71"/>
      <c r="G47" s="44"/>
      <c r="AE47" s="13"/>
      <c r="AF47" s="13"/>
    </row>
    <row r="48" spans="2:33" s="1" customFormat="1" ht="15.75">
      <c r="B48" s="71"/>
      <c r="G48" s="44"/>
      <c r="AF48" s="13"/>
      <c r="AG48" s="13"/>
    </row>
    <row r="49" spans="2:33" s="1" customFormat="1" ht="15.75">
      <c r="B49" s="71"/>
      <c r="G49" s="44"/>
      <c r="AG49" s="72"/>
    </row>
    <row r="50" spans="2:7" s="1" customFormat="1" ht="15.75">
      <c r="B50" s="71"/>
      <c r="G50" s="44"/>
    </row>
    <row r="51" spans="2:7" s="1" customFormat="1" ht="15.75">
      <c r="B51" s="71"/>
      <c r="G51" s="44"/>
    </row>
    <row r="52" spans="2:7" s="1" customFormat="1" ht="15.75">
      <c r="B52" s="71"/>
      <c r="G52" s="44"/>
    </row>
    <row r="53" spans="2:7" s="1" customFormat="1" ht="15.75">
      <c r="B53" s="71"/>
      <c r="G53" s="44"/>
    </row>
    <row r="54" spans="2:7" s="1" customFormat="1" ht="15.75">
      <c r="B54" s="71"/>
      <c r="G54" s="44"/>
    </row>
    <row r="55" spans="2:7" s="1" customFormat="1" ht="15.75">
      <c r="B55" s="71"/>
      <c r="G55" s="44"/>
    </row>
    <row r="56" spans="2:7" s="1" customFormat="1" ht="15.75">
      <c r="B56" s="71"/>
      <c r="G56" s="44"/>
    </row>
    <row r="57" spans="2:7" s="1" customFormat="1" ht="15.75">
      <c r="B57" s="71"/>
      <c r="G57" s="44"/>
    </row>
    <row r="58" spans="2:7" s="1" customFormat="1" ht="15.75">
      <c r="B58" s="71"/>
      <c r="G58" s="44"/>
    </row>
    <row r="59" spans="2:7" s="1" customFormat="1" ht="15.75">
      <c r="B59" s="71"/>
      <c r="G59" s="44"/>
    </row>
    <row r="60" spans="2:7" s="1" customFormat="1" ht="15.75">
      <c r="B60" s="71"/>
      <c r="G60" s="44"/>
    </row>
    <row r="61" spans="2:7" s="1" customFormat="1" ht="15.75">
      <c r="B61" s="71"/>
      <c r="G61" s="44"/>
    </row>
    <row r="62" spans="2:7" s="1" customFormat="1" ht="15.75">
      <c r="B62" s="71"/>
      <c r="G62" s="44"/>
    </row>
    <row r="63" spans="2:7" s="1" customFormat="1" ht="15.75">
      <c r="B63" s="71"/>
      <c r="G63" s="44"/>
    </row>
    <row r="64" spans="2:7" s="1" customFormat="1" ht="15.75">
      <c r="B64" s="71"/>
      <c r="G64" s="44"/>
    </row>
    <row r="65" spans="2:7" s="1" customFormat="1" ht="15.75">
      <c r="B65" s="71"/>
      <c r="G65" s="44"/>
    </row>
    <row r="66" spans="2:7" s="1" customFormat="1" ht="15.75">
      <c r="B66" s="71"/>
      <c r="G66" s="44"/>
    </row>
    <row r="67" spans="2:7" s="1" customFormat="1" ht="15.75">
      <c r="B67" s="71"/>
      <c r="G67" s="44"/>
    </row>
    <row r="68" spans="2:7" s="1" customFormat="1" ht="15.75">
      <c r="B68" s="71"/>
      <c r="G68" s="44"/>
    </row>
    <row r="69" spans="2:7" s="1" customFormat="1" ht="15.75">
      <c r="B69" s="71"/>
      <c r="G69" s="44"/>
    </row>
    <row r="70" spans="2:7" s="1" customFormat="1" ht="15.75">
      <c r="B70" s="71"/>
      <c r="G70" s="44"/>
    </row>
    <row r="71" spans="2:7" s="1" customFormat="1" ht="15.75">
      <c r="B71" s="71"/>
      <c r="G71" s="44"/>
    </row>
    <row r="72" spans="2:7" s="1" customFormat="1" ht="15.75">
      <c r="B72" s="71"/>
      <c r="G72" s="44"/>
    </row>
    <row r="73" spans="2:7" s="1" customFormat="1" ht="15.75">
      <c r="B73" s="71"/>
      <c r="G73" s="44"/>
    </row>
    <row r="74" spans="2:7" s="1" customFormat="1" ht="15.75">
      <c r="B74" s="71"/>
      <c r="G74" s="44"/>
    </row>
    <row r="75" spans="2:7" s="1" customFormat="1" ht="15.75">
      <c r="B75" s="71"/>
      <c r="G75" s="44"/>
    </row>
    <row r="76" spans="2:7" s="1" customFormat="1" ht="15.75">
      <c r="B76" s="71"/>
      <c r="G76" s="44"/>
    </row>
    <row r="77" spans="2:7" s="1" customFormat="1" ht="15.75">
      <c r="B77" s="71"/>
      <c r="G77" s="44"/>
    </row>
    <row r="78" spans="2:7" s="1" customFormat="1" ht="15.75">
      <c r="B78" s="71"/>
      <c r="G78" s="44"/>
    </row>
    <row r="79" spans="2:7" s="1" customFormat="1" ht="15.75">
      <c r="B79" s="71"/>
      <c r="G79" s="44"/>
    </row>
    <row r="80" spans="2:7" s="1" customFormat="1" ht="15.75">
      <c r="B80" s="71"/>
      <c r="G80" s="44"/>
    </row>
    <row r="81" spans="2:7" s="1" customFormat="1" ht="15.75">
      <c r="B81" s="71"/>
      <c r="G81" s="44"/>
    </row>
    <row r="82" spans="2:7" s="1" customFormat="1" ht="15.75">
      <c r="B82" s="71"/>
      <c r="G82" s="44"/>
    </row>
    <row r="83" spans="2:7" s="1" customFormat="1" ht="15.75">
      <c r="B83" s="71"/>
      <c r="G83" s="44"/>
    </row>
    <row r="84" spans="2:7" s="1" customFormat="1" ht="15.75">
      <c r="B84" s="71"/>
      <c r="G84" s="44"/>
    </row>
    <row r="85" spans="2:7" s="1" customFormat="1" ht="15.75">
      <c r="B85" s="71"/>
      <c r="G85" s="44"/>
    </row>
    <row r="86" spans="2:26" s="1" customFormat="1" ht="15.75">
      <c r="B86" s="71"/>
      <c r="G86" s="44"/>
      <c r="Z86" s="13"/>
    </row>
    <row r="87" spans="2:26" s="1" customFormat="1" ht="15.75">
      <c r="B87" s="71"/>
      <c r="G87" s="44"/>
      <c r="W87" s="13"/>
      <c r="X87" s="13"/>
      <c r="Y87" s="13"/>
      <c r="Z87" s="72"/>
    </row>
    <row r="88" spans="2:7" s="1" customFormat="1" ht="15.75">
      <c r="B88" s="71"/>
      <c r="G88" s="44"/>
    </row>
    <row r="89" spans="2:7" s="1" customFormat="1" ht="15.75">
      <c r="B89" s="71"/>
      <c r="G89" s="44"/>
    </row>
    <row r="90" spans="2:7" s="1" customFormat="1" ht="15.75">
      <c r="B90" s="71"/>
      <c r="G90" s="44"/>
    </row>
    <row r="91" spans="2:7" s="1" customFormat="1" ht="15.75">
      <c r="B91" s="71"/>
      <c r="G91" s="44"/>
    </row>
    <row r="92" spans="2:7" s="1" customFormat="1" ht="15.75">
      <c r="B92" s="71"/>
      <c r="G92" s="44"/>
    </row>
    <row r="93" spans="2:7" s="1" customFormat="1" ht="15.75">
      <c r="B93" s="71"/>
      <c r="G93" s="44"/>
    </row>
    <row r="94" spans="2:7" s="1" customFormat="1" ht="15.75">
      <c r="B94" s="71"/>
      <c r="G94" s="44"/>
    </row>
    <row r="95" spans="2:7" s="1" customFormat="1" ht="15.75">
      <c r="B95" s="71"/>
      <c r="G95" s="44"/>
    </row>
    <row r="96" spans="2:7" s="1" customFormat="1" ht="15.75">
      <c r="B96" s="71"/>
      <c r="G96" s="44"/>
    </row>
    <row r="97" spans="2:7" s="1" customFormat="1" ht="15.75">
      <c r="B97" s="71"/>
      <c r="G97" s="44"/>
    </row>
    <row r="98" spans="2:7" s="1" customFormat="1" ht="15.75">
      <c r="B98" s="71"/>
      <c r="G98" s="44"/>
    </row>
    <row r="99" spans="2:7" s="1" customFormat="1" ht="15.75">
      <c r="B99" s="71"/>
      <c r="G99" s="44"/>
    </row>
    <row r="100" spans="2:7" s="1" customFormat="1" ht="15.75">
      <c r="B100" s="71"/>
      <c r="G100" s="44"/>
    </row>
    <row r="101" spans="2:7" s="1" customFormat="1" ht="15.75">
      <c r="B101" s="71"/>
      <c r="G101" s="44"/>
    </row>
    <row r="102" spans="2:7" s="1" customFormat="1" ht="15.75">
      <c r="B102" s="71"/>
      <c r="G102" s="44"/>
    </row>
    <row r="103" spans="2:7" s="1" customFormat="1" ht="15.75">
      <c r="B103" s="71"/>
      <c r="G103" s="44"/>
    </row>
    <row r="104" spans="2:7" s="1" customFormat="1" ht="15.75">
      <c r="B104" s="71"/>
      <c r="G104" s="44"/>
    </row>
    <row r="105" spans="2:7" s="1" customFormat="1" ht="15.75">
      <c r="B105" s="71"/>
      <c r="G105" s="44"/>
    </row>
    <row r="106" spans="2:7" s="1" customFormat="1" ht="15.75">
      <c r="B106" s="71"/>
      <c r="G106" s="44"/>
    </row>
    <row r="107" spans="2:7" s="1" customFormat="1" ht="15.75">
      <c r="B107" s="71"/>
      <c r="G107" s="44"/>
    </row>
    <row r="108" spans="2:7" s="1" customFormat="1" ht="15.75">
      <c r="B108" s="71"/>
      <c r="G108" s="44"/>
    </row>
    <row r="109" spans="2:7" s="1" customFormat="1" ht="15.75">
      <c r="B109" s="71"/>
      <c r="G109" s="44"/>
    </row>
    <row r="110" spans="2:7" s="1" customFormat="1" ht="15.75">
      <c r="B110" s="71"/>
      <c r="G110" s="44"/>
    </row>
    <row r="111" spans="2:7" s="1" customFormat="1" ht="15.75">
      <c r="B111" s="71"/>
      <c r="G111" s="44"/>
    </row>
    <row r="112" spans="2:7" s="1" customFormat="1" ht="15.75">
      <c r="B112" s="71"/>
      <c r="G112" s="44"/>
    </row>
    <row r="113" spans="2:7" s="1" customFormat="1" ht="15.75">
      <c r="B113" s="71"/>
      <c r="G113" s="44"/>
    </row>
    <row r="114" spans="2:7" s="1" customFormat="1" ht="15.75">
      <c r="B114" s="71"/>
      <c r="G114" s="44"/>
    </row>
    <row r="115" spans="2:7" s="1" customFormat="1" ht="15.75">
      <c r="B115" s="71"/>
      <c r="G115" s="44"/>
    </row>
    <row r="116" spans="2:7" s="1" customFormat="1" ht="15.75">
      <c r="B116" s="71"/>
      <c r="G116" s="44"/>
    </row>
    <row r="117" spans="2:7" s="1" customFormat="1" ht="15.75">
      <c r="B117" s="71"/>
      <c r="G117" s="44"/>
    </row>
    <row r="118" spans="2:7" s="1" customFormat="1" ht="15.75">
      <c r="B118" s="71"/>
      <c r="G118" s="44"/>
    </row>
    <row r="119" spans="2:7" s="1" customFormat="1" ht="15.75">
      <c r="B119" s="71"/>
      <c r="G119" s="44"/>
    </row>
    <row r="120" spans="2:7" s="1" customFormat="1" ht="15.75">
      <c r="B120" s="71"/>
      <c r="G120" s="44"/>
    </row>
    <row r="121" spans="2:7" s="1" customFormat="1" ht="15.75">
      <c r="B121" s="71"/>
      <c r="G121" s="44"/>
    </row>
    <row r="122" spans="2:7" s="1" customFormat="1" ht="15.75">
      <c r="B122" s="71"/>
      <c r="G122" s="44"/>
    </row>
    <row r="123" spans="2:7" s="1" customFormat="1" ht="15.75">
      <c r="B123" s="71"/>
      <c r="G123" s="44"/>
    </row>
    <row r="124" spans="2:7" s="1" customFormat="1" ht="15.75">
      <c r="B124" s="71"/>
      <c r="G124" s="44"/>
    </row>
    <row r="125" spans="2:7" s="1" customFormat="1" ht="15.75">
      <c r="B125" s="71"/>
      <c r="G125" s="44"/>
    </row>
    <row r="126" spans="2:7" s="1" customFormat="1" ht="15.75">
      <c r="B126" s="71"/>
      <c r="G126" s="44"/>
    </row>
    <row r="127" spans="2:7" s="1" customFormat="1" ht="15.75">
      <c r="B127" s="71"/>
      <c r="G127" s="44"/>
    </row>
    <row r="128" spans="2:7" s="1" customFormat="1" ht="15.75">
      <c r="B128" s="71"/>
      <c r="G128" s="44"/>
    </row>
    <row r="129" spans="2:7" s="1" customFormat="1" ht="15.75">
      <c r="B129" s="71"/>
      <c r="G129" s="44"/>
    </row>
    <row r="130" spans="2:7" s="1" customFormat="1" ht="15.75">
      <c r="B130" s="71"/>
      <c r="G130" s="44"/>
    </row>
    <row r="131" spans="2:7" s="1" customFormat="1" ht="15.75">
      <c r="B131" s="71"/>
      <c r="G131" s="44"/>
    </row>
    <row r="132" spans="2:7" s="1" customFormat="1" ht="15.75">
      <c r="B132" s="71"/>
      <c r="G132" s="44"/>
    </row>
    <row r="133" spans="2:7" s="1" customFormat="1" ht="15.75">
      <c r="B133" s="71"/>
      <c r="G133" s="44"/>
    </row>
    <row r="134" spans="2:7" s="1" customFormat="1" ht="15.75">
      <c r="B134" s="71"/>
      <c r="G134" s="44"/>
    </row>
    <row r="135" spans="2:7" s="1" customFormat="1" ht="15.75">
      <c r="B135" s="71"/>
      <c r="G135" s="44"/>
    </row>
    <row r="136" spans="2:7" s="1" customFormat="1" ht="15.75">
      <c r="B136" s="71"/>
      <c r="G136" s="44"/>
    </row>
    <row r="137" spans="2:7" s="1" customFormat="1" ht="15.75">
      <c r="B137" s="71"/>
      <c r="G137" s="44"/>
    </row>
    <row r="138" spans="2:7" s="1" customFormat="1" ht="15.75">
      <c r="B138" s="71"/>
      <c r="G138" s="44"/>
    </row>
    <row r="139" spans="2:7" s="1" customFormat="1" ht="15.75">
      <c r="B139" s="71"/>
      <c r="G139" s="44"/>
    </row>
    <row r="140" spans="2:7" s="1" customFormat="1" ht="15.75">
      <c r="B140" s="71"/>
      <c r="G140" s="44"/>
    </row>
    <row r="141" spans="2:7" s="1" customFormat="1" ht="15.75">
      <c r="B141" s="71"/>
      <c r="G141" s="44"/>
    </row>
    <row r="142" spans="2:7" s="1" customFormat="1" ht="15.75">
      <c r="B142" s="71"/>
      <c r="G142" s="44"/>
    </row>
    <row r="143" spans="2:7" s="1" customFormat="1" ht="15.75">
      <c r="B143" s="71"/>
      <c r="G143" s="44"/>
    </row>
    <row r="144" spans="2:7" s="1" customFormat="1" ht="15.75">
      <c r="B144" s="71"/>
      <c r="G144" s="44"/>
    </row>
    <row r="145" spans="2:7" s="1" customFormat="1" ht="15.75">
      <c r="B145" s="71"/>
      <c r="G145" s="44"/>
    </row>
    <row r="146" spans="2:7" s="1" customFormat="1" ht="15.75">
      <c r="B146" s="71"/>
      <c r="G146" s="44"/>
    </row>
    <row r="147" spans="2:7" s="1" customFormat="1" ht="15.75">
      <c r="B147" s="71"/>
      <c r="G147" s="44"/>
    </row>
    <row r="148" spans="2:7" s="1" customFormat="1" ht="15.75">
      <c r="B148" s="71"/>
      <c r="G148" s="44"/>
    </row>
    <row r="149" spans="2:7" s="1" customFormat="1" ht="15.75">
      <c r="B149" s="71"/>
      <c r="G149" s="44"/>
    </row>
    <row r="150" spans="2:7" s="1" customFormat="1" ht="15.75">
      <c r="B150" s="71"/>
      <c r="G150" s="44"/>
    </row>
    <row r="151" spans="2:7" s="1" customFormat="1" ht="15.75">
      <c r="B151" s="71"/>
      <c r="G151" s="44"/>
    </row>
    <row r="152" spans="2:7" s="1" customFormat="1" ht="15.75">
      <c r="B152" s="71"/>
      <c r="G152" s="44"/>
    </row>
    <row r="153" spans="2:7" s="1" customFormat="1" ht="15.75">
      <c r="B153" s="71"/>
      <c r="G153" s="44"/>
    </row>
    <row r="154" spans="2:7" s="1" customFormat="1" ht="15.75">
      <c r="B154" s="71"/>
      <c r="G154" s="44"/>
    </row>
    <row r="155" spans="2:7" s="1" customFormat="1" ht="15.75">
      <c r="B155" s="71"/>
      <c r="G155" s="44"/>
    </row>
    <row r="156" spans="2:7" s="1" customFormat="1" ht="15.75">
      <c r="B156" s="71"/>
      <c r="G156" s="44"/>
    </row>
    <row r="157" spans="2:7" s="1" customFormat="1" ht="15.75">
      <c r="B157" s="71"/>
      <c r="G157" s="44"/>
    </row>
    <row r="158" spans="2:7" s="1" customFormat="1" ht="15.75">
      <c r="B158" s="71"/>
      <c r="G158" s="44"/>
    </row>
    <row r="159" spans="2:7" s="1" customFormat="1" ht="15.75">
      <c r="B159" s="71"/>
      <c r="G159" s="44"/>
    </row>
    <row r="160" spans="2:7" s="1" customFormat="1" ht="15.75">
      <c r="B160" s="71"/>
      <c r="G160" s="44"/>
    </row>
    <row r="161" spans="2:7" s="1" customFormat="1" ht="15.75">
      <c r="B161" s="71"/>
      <c r="G161" s="44"/>
    </row>
    <row r="162" spans="2:7" s="1" customFormat="1" ht="15.75">
      <c r="B162" s="71"/>
      <c r="G162" s="44"/>
    </row>
    <row r="163" spans="2:7" s="1" customFormat="1" ht="15.75">
      <c r="B163" s="71"/>
      <c r="G163" s="44"/>
    </row>
    <row r="164" spans="2:7" s="1" customFormat="1" ht="15.75">
      <c r="B164" s="71"/>
      <c r="G164" s="44"/>
    </row>
    <row r="165" spans="2:7" s="1" customFormat="1" ht="15.75">
      <c r="B165" s="71"/>
      <c r="G165" s="44"/>
    </row>
    <row r="166" spans="2:7" s="1" customFormat="1" ht="15.75">
      <c r="B166" s="71"/>
      <c r="G166" s="44"/>
    </row>
    <row r="167" spans="2:7" s="1" customFormat="1" ht="15.75">
      <c r="B167" s="71"/>
      <c r="G167" s="44"/>
    </row>
    <row r="168" spans="2:7" s="1" customFormat="1" ht="15.75">
      <c r="B168" s="71"/>
      <c r="G168" s="44"/>
    </row>
    <row r="169" spans="2:7" s="1" customFormat="1" ht="15.75">
      <c r="B169" s="71"/>
      <c r="G169" s="44"/>
    </row>
    <row r="170" spans="2:7" s="1" customFormat="1" ht="15.75">
      <c r="B170" s="71"/>
      <c r="G170" s="44"/>
    </row>
    <row r="171" spans="2:7" s="1" customFormat="1" ht="15.75">
      <c r="B171" s="71"/>
      <c r="G171" s="44"/>
    </row>
    <row r="172" spans="2:7" s="1" customFormat="1" ht="15.75">
      <c r="B172" s="71"/>
      <c r="G172" s="44"/>
    </row>
    <row r="173" spans="2:7" s="1" customFormat="1" ht="15.75">
      <c r="B173" s="71"/>
      <c r="G173" s="44"/>
    </row>
    <row r="174" spans="2:7" s="1" customFormat="1" ht="15.75">
      <c r="B174" s="71"/>
      <c r="G174" s="44"/>
    </row>
    <row r="175" spans="2:7" s="1" customFormat="1" ht="15.75">
      <c r="B175" s="71"/>
      <c r="G175" s="44"/>
    </row>
    <row r="176" spans="2:7" s="1" customFormat="1" ht="15.75">
      <c r="B176" s="71"/>
      <c r="G176" s="44"/>
    </row>
    <row r="177" spans="2:7" s="1" customFormat="1" ht="15.75">
      <c r="B177" s="71"/>
      <c r="G177" s="44"/>
    </row>
    <row r="178" spans="2:7" s="1" customFormat="1" ht="15.75">
      <c r="B178" s="71"/>
      <c r="G178" s="44"/>
    </row>
    <row r="179" spans="2:7" s="1" customFormat="1" ht="15.75">
      <c r="B179" s="71"/>
      <c r="G179" s="44"/>
    </row>
    <row r="180" spans="2:7" s="1" customFormat="1" ht="15.75">
      <c r="B180" s="71"/>
      <c r="G180" s="44"/>
    </row>
    <row r="181" spans="2:7" s="1" customFormat="1" ht="15.75">
      <c r="B181" s="71"/>
      <c r="G181" s="44"/>
    </row>
    <row r="182" spans="2:7" s="1" customFormat="1" ht="15.75">
      <c r="B182" s="71"/>
      <c r="G182" s="44"/>
    </row>
    <row r="183" spans="2:7" s="1" customFormat="1" ht="15.75">
      <c r="B183" s="71"/>
      <c r="G183" s="44"/>
    </row>
    <row r="184" spans="2:7" s="1" customFormat="1" ht="15.75">
      <c r="B184" s="71"/>
      <c r="G184" s="44"/>
    </row>
    <row r="185" spans="2:7" s="1" customFormat="1" ht="15.75">
      <c r="B185" s="71"/>
      <c r="G185" s="44"/>
    </row>
    <row r="186" spans="2:7" s="1" customFormat="1" ht="15.75">
      <c r="B186" s="71"/>
      <c r="G186" s="44"/>
    </row>
    <row r="187" spans="2:7" s="1" customFormat="1" ht="15.75">
      <c r="B187" s="71"/>
      <c r="G187" s="44"/>
    </row>
    <row r="188" spans="2:7" s="1" customFormat="1" ht="15.75">
      <c r="B188" s="71"/>
      <c r="G188" s="44"/>
    </row>
    <row r="189" spans="2:7" s="1" customFormat="1" ht="15.75">
      <c r="B189" s="71"/>
      <c r="G189" s="44"/>
    </row>
    <row r="190" spans="2:7" s="1" customFormat="1" ht="15.75">
      <c r="B190" s="71"/>
      <c r="G190" s="44"/>
    </row>
    <row r="191" spans="2:7" s="1" customFormat="1" ht="15.75">
      <c r="B191" s="71"/>
      <c r="G191" s="44"/>
    </row>
    <row r="192" spans="2:7" s="1" customFormat="1" ht="15.75">
      <c r="B192" s="71"/>
      <c r="G192" s="44"/>
    </row>
    <row r="193" spans="2:7" s="1" customFormat="1" ht="15.75">
      <c r="B193" s="71"/>
      <c r="G193" s="44"/>
    </row>
    <row r="194" spans="2:7" s="1" customFormat="1" ht="15.75">
      <c r="B194" s="71"/>
      <c r="G194" s="44"/>
    </row>
    <row r="195" spans="2:7" s="1" customFormat="1" ht="15.75">
      <c r="B195" s="71"/>
      <c r="G195" s="44"/>
    </row>
    <row r="196" spans="2:7" s="1" customFormat="1" ht="15.75">
      <c r="B196" s="71"/>
      <c r="G196" s="44"/>
    </row>
    <row r="197" spans="2:7" s="1" customFormat="1" ht="15.75">
      <c r="B197" s="71"/>
      <c r="G197" s="44"/>
    </row>
    <row r="198" spans="2:7" s="1" customFormat="1" ht="15.75">
      <c r="B198" s="71"/>
      <c r="G198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13888888888889" right="0.7513888888888889" top="1" bottom="1" header="0.5" footer="0.5"/>
  <pageSetup fitToHeight="1" fitToWidth="1" horizontalDpi="300" verticalDpi="300" orientation="landscape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workbookViewId="0" topLeftCell="A1">
      <selection activeCell="D15" sqref="D15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4"/>
      <c r="B1" s="34"/>
      <c r="C1" s="34"/>
      <c r="D1" s="34"/>
      <c r="E1" s="34"/>
      <c r="F1" s="34"/>
      <c r="G1" s="34"/>
    </row>
    <row r="2" spans="1:7" s="1" customFormat="1" ht="29.25" customHeight="1">
      <c r="A2" s="36" t="s">
        <v>99</v>
      </c>
      <c r="B2" s="36"/>
      <c r="C2" s="36"/>
      <c r="D2" s="36"/>
      <c r="E2" s="36"/>
      <c r="F2" s="37"/>
      <c r="G2" s="37"/>
    </row>
    <row r="3" spans="1:7" s="1" customFormat="1" ht="21" customHeight="1">
      <c r="A3" s="42" t="s">
        <v>1</v>
      </c>
      <c r="B3" s="39"/>
      <c r="C3" s="39"/>
      <c r="D3" s="39"/>
      <c r="E3" s="35" t="s">
        <v>2</v>
      </c>
      <c r="F3" s="34"/>
      <c r="G3" s="34"/>
    </row>
    <row r="4" spans="1:7" s="1" customFormat="1" ht="17.25" customHeight="1">
      <c r="A4" s="4" t="s">
        <v>81</v>
      </c>
      <c r="B4" s="4"/>
      <c r="C4" s="4" t="s">
        <v>100</v>
      </c>
      <c r="D4" s="4"/>
      <c r="E4" s="4"/>
      <c r="F4" s="34"/>
      <c r="G4" s="34"/>
    </row>
    <row r="5" spans="1:7" s="1" customFormat="1" ht="21" customHeight="1">
      <c r="A5" s="4" t="s">
        <v>84</v>
      </c>
      <c r="B5" s="4" t="s">
        <v>85</v>
      </c>
      <c r="C5" s="4" t="s">
        <v>28</v>
      </c>
      <c r="D5" s="4" t="s">
        <v>82</v>
      </c>
      <c r="E5" s="4" t="s">
        <v>83</v>
      </c>
      <c r="F5" s="34"/>
      <c r="G5" s="34"/>
    </row>
    <row r="6" spans="1:7" s="1" customFormat="1" ht="21" customHeight="1">
      <c r="A6" s="11" t="s">
        <v>42</v>
      </c>
      <c r="B6" s="11" t="s">
        <v>42</v>
      </c>
      <c r="C6" s="53">
        <v>1</v>
      </c>
      <c r="D6" s="53">
        <f>C6+1</f>
        <v>2</v>
      </c>
      <c r="E6" s="53">
        <f>D6+1</f>
        <v>3</v>
      </c>
      <c r="F6" s="34"/>
      <c r="G6" s="34"/>
    </row>
    <row r="7" spans="1:7" s="1" customFormat="1" ht="28.5" customHeight="1">
      <c r="A7" s="40"/>
      <c r="B7" s="40" t="s">
        <v>28</v>
      </c>
      <c r="C7" s="40">
        <v>148.061</v>
      </c>
      <c r="D7" s="40">
        <v>136.061</v>
      </c>
      <c r="E7" s="40">
        <v>12</v>
      </c>
      <c r="F7" s="34"/>
      <c r="G7" s="34"/>
    </row>
    <row r="8" spans="1:5" s="1" customFormat="1" ht="28.5" customHeight="1">
      <c r="A8" s="40" t="s">
        <v>43</v>
      </c>
      <c r="B8" s="40" t="s">
        <v>44</v>
      </c>
      <c r="C8" s="40">
        <v>115.1196</v>
      </c>
      <c r="D8" s="40">
        <v>103.1196</v>
      </c>
      <c r="E8" s="40">
        <v>12</v>
      </c>
    </row>
    <row r="9" spans="1:5" s="1" customFormat="1" ht="28.5" customHeight="1">
      <c r="A9" s="40" t="s">
        <v>45</v>
      </c>
      <c r="B9" s="40" t="s">
        <v>46</v>
      </c>
      <c r="C9" s="40">
        <v>115.1196</v>
      </c>
      <c r="D9" s="40">
        <v>103.1196</v>
      </c>
      <c r="E9" s="40">
        <v>12</v>
      </c>
    </row>
    <row r="10" spans="1:5" s="1" customFormat="1" ht="28.5" customHeight="1">
      <c r="A10" s="40" t="s">
        <v>47</v>
      </c>
      <c r="B10" s="40" t="s">
        <v>48</v>
      </c>
      <c r="C10" s="40">
        <v>103.1196</v>
      </c>
      <c r="D10" s="40">
        <v>103.1196</v>
      </c>
      <c r="E10" s="40"/>
    </row>
    <row r="11" spans="1:5" s="1" customFormat="1" ht="28.5" customHeight="1">
      <c r="A11" s="40" t="s">
        <v>49</v>
      </c>
      <c r="B11" s="40" t="s">
        <v>50</v>
      </c>
      <c r="C11" s="40">
        <v>12</v>
      </c>
      <c r="D11" s="40"/>
      <c r="E11" s="40">
        <v>12</v>
      </c>
    </row>
    <row r="12" spans="1:5" s="1" customFormat="1" ht="28.5" customHeight="1">
      <c r="A12" s="40" t="s">
        <v>51</v>
      </c>
      <c r="B12" s="40" t="s">
        <v>52</v>
      </c>
      <c r="C12" s="40">
        <v>11.5332</v>
      </c>
      <c r="D12" s="40">
        <v>11.5332</v>
      </c>
      <c r="E12" s="40"/>
    </row>
    <row r="13" spans="1:5" s="1" customFormat="1" ht="28.5" customHeight="1">
      <c r="A13" s="40" t="s">
        <v>53</v>
      </c>
      <c r="B13" s="40" t="s">
        <v>54</v>
      </c>
      <c r="C13" s="40">
        <v>11.5332</v>
      </c>
      <c r="D13" s="40">
        <v>11.5332</v>
      </c>
      <c r="E13" s="40"/>
    </row>
    <row r="14" spans="1:5" s="1" customFormat="1" ht="28.5" customHeight="1">
      <c r="A14" s="40" t="s">
        <v>55</v>
      </c>
      <c r="B14" s="40" t="s">
        <v>56</v>
      </c>
      <c r="C14" s="40">
        <v>0.036</v>
      </c>
      <c r="D14" s="40">
        <v>0.036</v>
      </c>
      <c r="E14" s="40"/>
    </row>
    <row r="15" spans="1:5" s="1" customFormat="1" ht="28.5" customHeight="1">
      <c r="A15" s="40" t="s">
        <v>57</v>
      </c>
      <c r="B15" s="40" t="s">
        <v>58</v>
      </c>
      <c r="C15" s="40">
        <v>11.4972</v>
      </c>
      <c r="D15" s="40">
        <v>11.4972</v>
      </c>
      <c r="E15" s="40"/>
    </row>
    <row r="16" spans="1:5" s="1" customFormat="1" ht="28.5" customHeight="1">
      <c r="A16" s="40" t="s">
        <v>59</v>
      </c>
      <c r="B16" s="40" t="s">
        <v>60</v>
      </c>
      <c r="C16" s="40">
        <v>11.5853</v>
      </c>
      <c r="D16" s="40">
        <v>11.5853</v>
      </c>
      <c r="E16" s="40"/>
    </row>
    <row r="17" spans="1:5" s="1" customFormat="1" ht="28.5" customHeight="1">
      <c r="A17" s="40" t="s">
        <v>61</v>
      </c>
      <c r="B17" s="40" t="s">
        <v>62</v>
      </c>
      <c r="C17" s="40">
        <v>11.5853</v>
      </c>
      <c r="D17" s="40">
        <v>11.5853</v>
      </c>
      <c r="E17" s="40"/>
    </row>
    <row r="18" spans="1:5" s="1" customFormat="1" ht="28.5" customHeight="1">
      <c r="A18" s="40" t="s">
        <v>63</v>
      </c>
      <c r="B18" s="40" t="s">
        <v>64</v>
      </c>
      <c r="C18" s="40">
        <v>9.8016</v>
      </c>
      <c r="D18" s="40">
        <v>9.8016</v>
      </c>
      <c r="E18" s="40"/>
    </row>
    <row r="19" spans="1:5" s="1" customFormat="1" ht="28.5" customHeight="1">
      <c r="A19" s="40" t="s">
        <v>65</v>
      </c>
      <c r="B19" s="40" t="s">
        <v>66</v>
      </c>
      <c r="C19" s="40">
        <v>1.7837</v>
      </c>
      <c r="D19" s="40">
        <v>1.7837</v>
      </c>
      <c r="E19" s="40"/>
    </row>
    <row r="20" spans="1:5" s="1" customFormat="1" ht="28.5" customHeight="1">
      <c r="A20" s="40" t="s">
        <v>67</v>
      </c>
      <c r="B20" s="40" t="s">
        <v>68</v>
      </c>
      <c r="C20" s="40">
        <v>9.8229</v>
      </c>
      <c r="D20" s="40">
        <v>9.8229</v>
      </c>
      <c r="E20" s="40"/>
    </row>
    <row r="21" spans="1:5" s="1" customFormat="1" ht="28.5" customHeight="1">
      <c r="A21" s="40" t="s">
        <v>69</v>
      </c>
      <c r="B21" s="40" t="s">
        <v>70</v>
      </c>
      <c r="C21" s="40">
        <v>9.8229</v>
      </c>
      <c r="D21" s="40">
        <v>9.8229</v>
      </c>
      <c r="E21" s="40"/>
    </row>
    <row r="22" spans="1:5" s="1" customFormat="1" ht="28.5" customHeight="1">
      <c r="A22" s="40" t="s">
        <v>71</v>
      </c>
      <c r="B22" s="40" t="s">
        <v>72</v>
      </c>
      <c r="C22" s="40">
        <v>9.8229</v>
      </c>
      <c r="D22" s="40">
        <v>9.8229</v>
      </c>
      <c r="E22" s="40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13888888888889" right="0.7513888888888889" top="1" bottom="1" header="0.5" footer="0.5"/>
  <pageSetup fitToHeight="1" fitToWidth="1" horizontalDpi="300" verticalDpi="300" orientation="landscape" scale="8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workbookViewId="0" topLeftCell="A1">
      <selection activeCell="C22" sqref="C22"/>
    </sheetView>
  </sheetViews>
  <sheetFormatPr defaultColWidth="9.140625" defaultRowHeight="12.75" customHeight="1"/>
  <cols>
    <col min="1" max="1" width="20.140625" style="1" customWidth="1"/>
    <col min="2" max="2" width="35.8515625" style="1" customWidth="1"/>
    <col min="3" max="3" width="19.7109375" style="1" customWidth="1"/>
    <col min="4" max="4" width="24.28125" style="1" customWidth="1"/>
    <col min="5" max="5" width="21.710937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34"/>
      <c r="B1" s="34"/>
      <c r="C1" s="34"/>
      <c r="D1" s="34"/>
      <c r="E1" s="34"/>
      <c r="F1" s="34"/>
      <c r="G1" s="34"/>
    </row>
    <row r="2" spans="1:7" s="1" customFormat="1" ht="29.25" customHeight="1">
      <c r="A2" s="36" t="s">
        <v>101</v>
      </c>
      <c r="B2" s="36"/>
      <c r="C2" s="36"/>
      <c r="D2" s="36"/>
      <c r="E2" s="36"/>
      <c r="F2" s="37"/>
      <c r="G2" s="37"/>
    </row>
    <row r="3" spans="1:7" s="1" customFormat="1" ht="21" customHeight="1">
      <c r="A3" s="42" t="s">
        <v>1</v>
      </c>
      <c r="B3" s="39"/>
      <c r="C3" s="39"/>
      <c r="D3" s="39"/>
      <c r="E3" s="35" t="s">
        <v>2</v>
      </c>
      <c r="F3" s="34"/>
      <c r="G3" s="34"/>
    </row>
    <row r="4" spans="1:7" s="1" customFormat="1" ht="17.25" customHeight="1">
      <c r="A4" s="4" t="s">
        <v>102</v>
      </c>
      <c r="B4" s="4"/>
      <c r="C4" s="4" t="s">
        <v>103</v>
      </c>
      <c r="D4" s="4"/>
      <c r="E4" s="4"/>
      <c r="F4" s="34"/>
      <c r="G4" s="34"/>
    </row>
    <row r="5" spans="1:7" s="1" customFormat="1" ht="21" customHeight="1">
      <c r="A5" s="4" t="s">
        <v>84</v>
      </c>
      <c r="B5" s="10" t="s">
        <v>85</v>
      </c>
      <c r="C5" s="52" t="s">
        <v>28</v>
      </c>
      <c r="D5" s="52" t="s">
        <v>104</v>
      </c>
      <c r="E5" s="52" t="s">
        <v>105</v>
      </c>
      <c r="F5" s="34"/>
      <c r="G5" s="34"/>
    </row>
    <row r="6" spans="1:7" s="1" customFormat="1" ht="18" customHeight="1">
      <c r="A6" s="11" t="s">
        <v>42</v>
      </c>
      <c r="B6" s="11" t="s">
        <v>42</v>
      </c>
      <c r="C6" s="53">
        <v>1</v>
      </c>
      <c r="D6" s="53">
        <f>C6+1</f>
        <v>2</v>
      </c>
      <c r="E6" s="53">
        <f>D6+1</f>
        <v>3</v>
      </c>
      <c r="F6" s="34"/>
      <c r="G6" s="34"/>
    </row>
    <row r="7" spans="1:8" s="1" customFormat="1" ht="27" customHeight="1">
      <c r="A7" s="5"/>
      <c r="B7" s="5" t="s">
        <v>28</v>
      </c>
      <c r="C7" s="50">
        <v>136.061</v>
      </c>
      <c r="D7" s="50">
        <v>115.4333</v>
      </c>
      <c r="E7" s="50">
        <v>20.6277</v>
      </c>
      <c r="F7" s="54"/>
      <c r="G7" s="54"/>
      <c r="H7" s="13"/>
    </row>
    <row r="8" spans="1:5" s="1" customFormat="1" ht="27" customHeight="1">
      <c r="A8" s="5" t="s">
        <v>106</v>
      </c>
      <c r="B8" s="5" t="s">
        <v>107</v>
      </c>
      <c r="C8" s="50">
        <v>115.2533</v>
      </c>
      <c r="D8" s="50">
        <v>115.2533</v>
      </c>
      <c r="E8" s="50"/>
    </row>
    <row r="9" spans="1:5" s="1" customFormat="1" ht="27" customHeight="1">
      <c r="A9" s="5" t="s">
        <v>108</v>
      </c>
      <c r="B9" s="5" t="s">
        <v>109</v>
      </c>
      <c r="C9" s="50">
        <v>27.4932</v>
      </c>
      <c r="D9" s="50">
        <v>27.4932</v>
      </c>
      <c r="E9" s="50"/>
    </row>
    <row r="10" spans="1:5" s="1" customFormat="1" ht="27" customHeight="1">
      <c r="A10" s="5" t="s">
        <v>110</v>
      </c>
      <c r="B10" s="5" t="s">
        <v>111</v>
      </c>
      <c r="C10" s="50">
        <v>15.198</v>
      </c>
      <c r="D10" s="50">
        <v>15.198</v>
      </c>
      <c r="E10" s="50"/>
    </row>
    <row r="11" spans="1:5" s="1" customFormat="1" ht="27" customHeight="1">
      <c r="A11" s="5" t="s">
        <v>112</v>
      </c>
      <c r="B11" s="5" t="s">
        <v>113</v>
      </c>
      <c r="C11" s="50">
        <v>39.1663</v>
      </c>
      <c r="D11" s="50">
        <v>39.1663</v>
      </c>
      <c r="E11" s="50"/>
    </row>
    <row r="12" spans="1:5" s="1" customFormat="1" ht="27" customHeight="1">
      <c r="A12" s="5" t="s">
        <v>114</v>
      </c>
      <c r="B12" s="5" t="s">
        <v>115</v>
      </c>
      <c r="C12" s="50">
        <v>11.4972</v>
      </c>
      <c r="D12" s="50">
        <v>11.4972</v>
      </c>
      <c r="E12" s="50"/>
    </row>
    <row r="13" spans="1:5" s="1" customFormat="1" ht="27" customHeight="1">
      <c r="A13" s="5" t="s">
        <v>116</v>
      </c>
      <c r="B13" s="5" t="s">
        <v>117</v>
      </c>
      <c r="C13" s="50">
        <v>9.8016</v>
      </c>
      <c r="D13" s="50">
        <v>9.8016</v>
      </c>
      <c r="E13" s="50"/>
    </row>
    <row r="14" spans="1:5" s="1" customFormat="1" ht="27" customHeight="1">
      <c r="A14" s="5" t="s">
        <v>118</v>
      </c>
      <c r="B14" s="5" t="s">
        <v>119</v>
      </c>
      <c r="C14" s="50">
        <v>1.7837</v>
      </c>
      <c r="D14" s="50">
        <v>1.7837</v>
      </c>
      <c r="E14" s="50"/>
    </row>
    <row r="15" spans="1:5" s="1" customFormat="1" ht="27" customHeight="1">
      <c r="A15" s="5" t="s">
        <v>120</v>
      </c>
      <c r="B15" s="5" t="s">
        <v>121</v>
      </c>
      <c r="C15" s="50">
        <v>0.0904</v>
      </c>
      <c r="D15" s="50">
        <v>0.0904</v>
      </c>
      <c r="E15" s="50"/>
    </row>
    <row r="16" spans="1:5" s="1" customFormat="1" ht="27" customHeight="1">
      <c r="A16" s="5" t="s">
        <v>122</v>
      </c>
      <c r="B16" s="5" t="s">
        <v>123</v>
      </c>
      <c r="C16" s="50">
        <v>9.8229</v>
      </c>
      <c r="D16" s="50">
        <v>9.8229</v>
      </c>
      <c r="E16" s="50"/>
    </row>
    <row r="17" spans="1:5" s="1" customFormat="1" ht="27" customHeight="1">
      <c r="A17" s="5" t="s">
        <v>124</v>
      </c>
      <c r="B17" s="5" t="s">
        <v>125</v>
      </c>
      <c r="C17" s="50">
        <v>0.4</v>
      </c>
      <c r="D17" s="50">
        <v>0.4</v>
      </c>
      <c r="E17" s="50"/>
    </row>
    <row r="18" spans="1:5" s="1" customFormat="1" ht="27" customHeight="1">
      <c r="A18" s="5" t="s">
        <v>126</v>
      </c>
      <c r="B18" s="5" t="s">
        <v>127</v>
      </c>
      <c r="C18" s="50">
        <v>20.6277</v>
      </c>
      <c r="D18" s="50"/>
      <c r="E18" s="50">
        <v>20.6277</v>
      </c>
    </row>
    <row r="19" spans="1:5" s="1" customFormat="1" ht="27" customHeight="1">
      <c r="A19" s="5" t="s">
        <v>128</v>
      </c>
      <c r="B19" s="5" t="s">
        <v>129</v>
      </c>
      <c r="C19" s="50">
        <v>0.2</v>
      </c>
      <c r="D19" s="50"/>
      <c r="E19" s="50">
        <v>0.2</v>
      </c>
    </row>
    <row r="20" spans="1:5" s="1" customFormat="1" ht="27" customHeight="1">
      <c r="A20" s="5" t="s">
        <v>130</v>
      </c>
      <c r="B20" s="5" t="s">
        <v>131</v>
      </c>
      <c r="C20" s="50">
        <v>0.2</v>
      </c>
      <c r="D20" s="50"/>
      <c r="E20" s="50">
        <v>0.2</v>
      </c>
    </row>
    <row r="21" spans="1:5" s="1" customFormat="1" ht="27" customHeight="1">
      <c r="A21" s="5" t="s">
        <v>132</v>
      </c>
      <c r="B21" s="5" t="s">
        <v>133</v>
      </c>
      <c r="C21" s="50">
        <v>0.23</v>
      </c>
      <c r="D21" s="50"/>
      <c r="E21" s="50">
        <v>0.23</v>
      </c>
    </row>
    <row r="22" spans="1:5" s="1" customFormat="1" ht="27" customHeight="1">
      <c r="A22" s="5" t="s">
        <v>134</v>
      </c>
      <c r="B22" s="5" t="s">
        <v>135</v>
      </c>
      <c r="C22" s="50">
        <v>0.192</v>
      </c>
      <c r="D22" s="50"/>
      <c r="E22" s="50">
        <v>0.192</v>
      </c>
    </row>
    <row r="23" spans="1:5" s="1" customFormat="1" ht="27" customHeight="1">
      <c r="A23" s="5" t="s">
        <v>136</v>
      </c>
      <c r="B23" s="5" t="s">
        <v>137</v>
      </c>
      <c r="C23" s="50">
        <v>0.5</v>
      </c>
      <c r="D23" s="50"/>
      <c r="E23" s="50">
        <v>0.5</v>
      </c>
    </row>
    <row r="24" spans="1:5" s="1" customFormat="1" ht="27" customHeight="1">
      <c r="A24" s="5" t="s">
        <v>138</v>
      </c>
      <c r="B24" s="5" t="s">
        <v>139</v>
      </c>
      <c r="C24" s="50">
        <v>1</v>
      </c>
      <c r="D24" s="50"/>
      <c r="E24" s="50">
        <v>1</v>
      </c>
    </row>
    <row r="25" spans="1:5" s="1" customFormat="1" ht="27" customHeight="1">
      <c r="A25" s="5" t="s">
        <v>140</v>
      </c>
      <c r="B25" s="5" t="s">
        <v>141</v>
      </c>
      <c r="C25" s="50">
        <v>6</v>
      </c>
      <c r="D25" s="50"/>
      <c r="E25" s="50">
        <v>6</v>
      </c>
    </row>
    <row r="26" spans="1:5" s="1" customFormat="1" ht="27" customHeight="1">
      <c r="A26" s="5" t="s">
        <v>142</v>
      </c>
      <c r="B26" s="5" t="s">
        <v>143</v>
      </c>
      <c r="C26" s="50">
        <v>0.6404</v>
      </c>
      <c r="D26" s="50"/>
      <c r="E26" s="50">
        <v>0.6404</v>
      </c>
    </row>
    <row r="27" spans="1:5" s="1" customFormat="1" ht="27" customHeight="1">
      <c r="A27" s="5" t="s">
        <v>144</v>
      </c>
      <c r="B27" s="5" t="s">
        <v>145</v>
      </c>
      <c r="C27" s="50">
        <v>1.5</v>
      </c>
      <c r="D27" s="50"/>
      <c r="E27" s="50">
        <v>1.5</v>
      </c>
    </row>
    <row r="28" spans="1:5" s="1" customFormat="1" ht="27" customHeight="1">
      <c r="A28" s="5" t="s">
        <v>146</v>
      </c>
      <c r="B28" s="5" t="s">
        <v>147</v>
      </c>
      <c r="C28" s="50">
        <v>2.5</v>
      </c>
      <c r="D28" s="50"/>
      <c r="E28" s="50">
        <v>2.5</v>
      </c>
    </row>
    <row r="29" spans="1:5" s="1" customFormat="1" ht="27" customHeight="1">
      <c r="A29" s="5" t="s">
        <v>148</v>
      </c>
      <c r="B29" s="5" t="s">
        <v>149</v>
      </c>
      <c r="C29" s="50">
        <v>1.12</v>
      </c>
      <c r="D29" s="50"/>
      <c r="E29" s="50">
        <v>1.12</v>
      </c>
    </row>
    <row r="30" spans="1:5" s="1" customFormat="1" ht="27" customHeight="1">
      <c r="A30" s="5" t="s">
        <v>150</v>
      </c>
      <c r="B30" s="5" t="s">
        <v>151</v>
      </c>
      <c r="C30" s="50">
        <v>4.776</v>
      </c>
      <c r="D30" s="50"/>
      <c r="E30" s="50">
        <v>4.776</v>
      </c>
    </row>
    <row r="31" spans="1:5" s="1" customFormat="1" ht="27" customHeight="1">
      <c r="A31" s="5" t="s">
        <v>152</v>
      </c>
      <c r="B31" s="5" t="s">
        <v>153</v>
      </c>
      <c r="C31" s="50">
        <v>1.7693</v>
      </c>
      <c r="D31" s="50"/>
      <c r="E31" s="50">
        <v>1.7693</v>
      </c>
    </row>
    <row r="32" spans="1:5" s="1" customFormat="1" ht="27" customHeight="1">
      <c r="A32" s="5" t="s">
        <v>154</v>
      </c>
      <c r="B32" s="5" t="s">
        <v>155</v>
      </c>
      <c r="C32" s="50">
        <v>0.18</v>
      </c>
      <c r="D32" s="50">
        <v>0.18</v>
      </c>
      <c r="E32" s="50"/>
    </row>
    <row r="33" spans="1:5" s="1" customFormat="1" ht="27" customHeight="1">
      <c r="A33" s="5" t="s">
        <v>156</v>
      </c>
      <c r="B33" s="5" t="s">
        <v>157</v>
      </c>
      <c r="C33" s="50">
        <v>0.036</v>
      </c>
      <c r="D33" s="50">
        <v>0.036</v>
      </c>
      <c r="E33" s="50"/>
    </row>
    <row r="34" spans="1:5" s="1" customFormat="1" ht="27" customHeight="1">
      <c r="A34" s="5" t="s">
        <v>158</v>
      </c>
      <c r="B34" s="5" t="s">
        <v>159</v>
      </c>
      <c r="C34" s="50">
        <v>0.144</v>
      </c>
      <c r="D34" s="50">
        <v>0.144</v>
      </c>
      <c r="E34" s="50"/>
    </row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13888888888889" right="0.7513888888888889" top="1" bottom="1" header="0.5" footer="0.5"/>
  <pageSetup fitToHeight="1" fitToWidth="1" horizontalDpi="300" verticalDpi="300" orientation="landscape" scale="7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workbookViewId="0" topLeftCell="A1">
      <selection activeCell="G7" sqref="G7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9.7109375" style="1" customWidth="1"/>
    <col min="8" max="8" width="9.140625" style="1" customWidth="1"/>
  </cols>
  <sheetData>
    <row r="1" spans="5:7" s="1" customFormat="1" ht="22.5" customHeight="1">
      <c r="E1" s="43" t="s">
        <v>160</v>
      </c>
      <c r="F1" s="43"/>
      <c r="G1" s="43"/>
    </row>
    <row r="2" spans="1:7" s="1" customFormat="1" ht="30" customHeight="1">
      <c r="A2" s="36" t="s">
        <v>161</v>
      </c>
      <c r="B2" s="36"/>
      <c r="C2" s="36"/>
      <c r="D2" s="36"/>
      <c r="E2" s="36"/>
      <c r="F2" s="36"/>
      <c r="G2" s="36"/>
    </row>
    <row r="3" spans="1:7" s="1" customFormat="1" ht="18" customHeight="1">
      <c r="A3" s="38" t="s">
        <v>1</v>
      </c>
      <c r="B3" s="38"/>
      <c r="C3" s="38"/>
      <c r="D3" s="38"/>
      <c r="E3" s="44"/>
      <c r="F3" s="44"/>
      <c r="G3" s="35" t="s">
        <v>2</v>
      </c>
    </row>
    <row r="4" spans="1:7" s="1" customFormat="1" ht="31.5" customHeight="1">
      <c r="A4" s="4" t="s">
        <v>162</v>
      </c>
      <c r="B4" s="4" t="s">
        <v>163</v>
      </c>
      <c r="C4" s="4" t="s">
        <v>28</v>
      </c>
      <c r="D4" s="45" t="s">
        <v>164</v>
      </c>
      <c r="E4" s="45" t="s">
        <v>165</v>
      </c>
      <c r="F4" s="45" t="s">
        <v>166</v>
      </c>
      <c r="G4" s="45" t="s">
        <v>167</v>
      </c>
    </row>
    <row r="5" spans="1:7" s="1" customFormat="1" ht="12" customHeight="1">
      <c r="A5" s="4"/>
      <c r="B5" s="4"/>
      <c r="C5" s="4"/>
      <c r="D5" s="45"/>
      <c r="E5" s="45"/>
      <c r="F5" s="45"/>
      <c r="G5" s="45"/>
    </row>
    <row r="6" spans="1:7" s="1" customFormat="1" ht="21.75" customHeight="1">
      <c r="A6" s="46" t="s">
        <v>42</v>
      </c>
      <c r="B6" s="46" t="s">
        <v>42</v>
      </c>
      <c r="C6" s="47">
        <v>1</v>
      </c>
      <c r="D6" s="47">
        <v>2</v>
      </c>
      <c r="E6" s="47">
        <v>3</v>
      </c>
      <c r="F6" s="47">
        <v>4</v>
      </c>
      <c r="G6" s="48">
        <v>5</v>
      </c>
    </row>
    <row r="7" spans="1:7" s="1" customFormat="1" ht="27.75" customHeight="1">
      <c r="A7" s="49" t="s">
        <v>168</v>
      </c>
      <c r="B7" s="49" t="s">
        <v>169</v>
      </c>
      <c r="C7" s="50">
        <v>2.87</v>
      </c>
      <c r="D7" s="50"/>
      <c r="E7" s="51">
        <v>2.87</v>
      </c>
      <c r="F7" s="50"/>
      <c r="G7" s="50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13888888888889" right="0.7513888888888889" top="1" bottom="1" header="0.5" footer="0.5"/>
  <pageSetup fitToHeight="1" fitToWidth="1" horizontalDpi="300" verticalDpi="300" orientation="landscape" scale="8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workbookViewId="0" topLeftCell="A1">
      <selection activeCell="D6" sqref="D6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34"/>
      <c r="B1" s="34"/>
      <c r="C1" s="34"/>
      <c r="D1" s="41" t="s">
        <v>170</v>
      </c>
      <c r="E1" s="39"/>
      <c r="F1" s="34"/>
      <c r="G1" s="34"/>
    </row>
    <row r="2" spans="1:7" s="1" customFormat="1" ht="29.25" customHeight="1">
      <c r="A2" s="36" t="s">
        <v>171</v>
      </c>
      <c r="B2" s="36"/>
      <c r="C2" s="36"/>
      <c r="D2" s="36"/>
      <c r="E2" s="36"/>
      <c r="F2" s="37"/>
      <c r="G2" s="37"/>
    </row>
    <row r="3" spans="1:7" s="1" customFormat="1" ht="21" customHeight="1">
      <c r="A3" s="42" t="s">
        <v>1</v>
      </c>
      <c r="B3" s="39"/>
      <c r="C3" s="39"/>
      <c r="D3" s="39"/>
      <c r="E3" s="35" t="s">
        <v>2</v>
      </c>
      <c r="F3" s="34"/>
      <c r="G3" s="34"/>
    </row>
    <row r="4" spans="1:7" s="1" customFormat="1" ht="24.75" customHeight="1">
      <c r="A4" s="4" t="s">
        <v>81</v>
      </c>
      <c r="B4" s="4"/>
      <c r="C4" s="4" t="s">
        <v>100</v>
      </c>
      <c r="D4" s="4"/>
      <c r="E4" s="4"/>
      <c r="F4" s="34"/>
      <c r="G4" s="34"/>
    </row>
    <row r="5" spans="1:7" s="1" customFormat="1" ht="21" customHeight="1">
      <c r="A5" s="4" t="s">
        <v>84</v>
      </c>
      <c r="B5" s="4" t="s">
        <v>85</v>
      </c>
      <c r="C5" s="4" t="s">
        <v>28</v>
      </c>
      <c r="D5" s="4" t="s">
        <v>82</v>
      </c>
      <c r="E5" s="4" t="s">
        <v>83</v>
      </c>
      <c r="F5" s="34"/>
      <c r="G5" s="34"/>
    </row>
    <row r="6" spans="1:8" s="1" customFormat="1" ht="21" customHeight="1">
      <c r="A6" s="4" t="s">
        <v>42</v>
      </c>
      <c r="B6" s="4" t="s">
        <v>42</v>
      </c>
      <c r="C6" s="4">
        <v>1</v>
      </c>
      <c r="D6" s="4">
        <f>C6+1</f>
        <v>2</v>
      </c>
      <c r="E6" s="4">
        <f>D6+1</f>
        <v>3</v>
      </c>
      <c r="F6" s="34"/>
      <c r="G6" s="34"/>
      <c r="H6" s="13"/>
    </row>
    <row r="7" spans="1:7" s="1" customFormat="1" ht="27" customHeight="1">
      <c r="A7" s="5"/>
      <c r="B7" s="5"/>
      <c r="C7" s="40"/>
      <c r="D7" s="40"/>
      <c r="E7" s="40"/>
      <c r="F7" s="34"/>
      <c r="G7" s="3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13888888888889" right="0.7513888888888889" top="1" bottom="1" header="0.5" footer="0.5"/>
  <pageSetup fitToHeight="1" fitToWidth="1" horizontalDpi="300" verticalDpi="300" orientation="landscape" scale="8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workbookViewId="0" topLeftCell="A1">
      <selection activeCell="C5" sqref="C5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34"/>
      <c r="B1" s="34"/>
      <c r="C1" s="35" t="s">
        <v>172</v>
      </c>
      <c r="D1" s="35"/>
      <c r="E1" s="35"/>
      <c r="F1" s="34"/>
      <c r="G1" s="34"/>
    </row>
    <row r="2" spans="1:7" s="1" customFormat="1" ht="29.25" customHeight="1">
      <c r="A2" s="36" t="s">
        <v>173</v>
      </c>
      <c r="B2" s="36"/>
      <c r="C2" s="36"/>
      <c r="D2" s="36"/>
      <c r="E2" s="36"/>
      <c r="F2" s="37"/>
      <c r="G2" s="37"/>
    </row>
    <row r="3" spans="1:7" s="1" customFormat="1" ht="21" customHeight="1">
      <c r="A3" s="38" t="s">
        <v>1</v>
      </c>
      <c r="B3" s="39"/>
      <c r="C3" s="39"/>
      <c r="D3" s="39"/>
      <c r="E3" s="35" t="s">
        <v>2</v>
      </c>
      <c r="F3" s="34"/>
      <c r="G3" s="34"/>
    </row>
    <row r="4" spans="1:7" s="1" customFormat="1" ht="25.5" customHeight="1">
      <c r="A4" s="4" t="s">
        <v>81</v>
      </c>
      <c r="B4" s="4"/>
      <c r="C4" s="4" t="s">
        <v>100</v>
      </c>
      <c r="D4" s="4"/>
      <c r="E4" s="4"/>
      <c r="F4" s="34"/>
      <c r="G4" s="34"/>
    </row>
    <row r="5" spans="1:7" s="1" customFormat="1" ht="28.5" customHeight="1">
      <c r="A5" s="4" t="s">
        <v>84</v>
      </c>
      <c r="B5" s="4" t="s">
        <v>85</v>
      </c>
      <c r="C5" s="4" t="s">
        <v>28</v>
      </c>
      <c r="D5" s="4" t="s">
        <v>82</v>
      </c>
      <c r="E5" s="4" t="s">
        <v>83</v>
      </c>
      <c r="F5" s="34"/>
      <c r="G5" s="34"/>
    </row>
    <row r="6" spans="1:8" s="1" customFormat="1" ht="21" customHeight="1">
      <c r="A6" s="4" t="s">
        <v>42</v>
      </c>
      <c r="B6" s="4" t="s">
        <v>42</v>
      </c>
      <c r="C6" s="4">
        <v>1</v>
      </c>
      <c r="D6" s="4">
        <f>C6+1</f>
        <v>2</v>
      </c>
      <c r="E6" s="4">
        <f>D6+1</f>
        <v>3</v>
      </c>
      <c r="F6" s="34"/>
      <c r="G6" s="34"/>
      <c r="H6" s="13"/>
    </row>
    <row r="7" spans="1:7" s="1" customFormat="1" ht="27" customHeight="1">
      <c r="A7" s="5"/>
      <c r="B7" s="5"/>
      <c r="C7" s="40"/>
      <c r="D7" s="40"/>
      <c r="E7" s="40"/>
      <c r="F7" s="34"/>
      <c r="G7" s="3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13888888888889" right="0.7513888888888889" top="1" bottom="1" header="0.5" footer="0.5"/>
  <pageSetup fitToHeight="1" fitToWidth="1" horizontalDpi="300" verticalDpi="3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钟琴</cp:lastModifiedBy>
  <dcterms:created xsi:type="dcterms:W3CDTF">2023-01-29T01:37:11Z</dcterms:created>
  <dcterms:modified xsi:type="dcterms:W3CDTF">2023-02-03T07:13:01Z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521AD04E18C5470288E356789EAAB3D4</vt:lpwstr>
  </property>
  <property fmtid="{D5CDD505-2E9C-101B-9397-08002B2CF9AE}" pid="4" name="KSOProductBuildV">
    <vt:lpwstr>2052-11.1.0.13703</vt:lpwstr>
  </property>
</Properties>
</file>