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月农村特困" sheetId="2" r:id="rId1"/>
    <sheet name="2月城市特困" sheetId="3" r:id="rId2"/>
  </sheets>
  <definedNames>
    <definedName name="_xlnm.Print_Titles" localSheetId="0">'2月农村特困'!$1:$5</definedName>
    <definedName name="_xlnm.Print_Titles" localSheetId="1">'2月城市特困'!$1:$5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<sst xmlns="http://schemas.openxmlformats.org/spreadsheetml/2006/main" count="99" uniqueCount="42">
  <si>
    <t>赣州市2025年农村特困供养人员基本情况2月报表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</si>
  <si>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</si>
  <si>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</si>
  <si>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</si>
  <si>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</si>
  <si>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</si>
  <si>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</si>
  <si>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</si>
  <si>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</si>
  <si>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</si>
  <si>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</si>
  <si>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</si>
  <si>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</si>
  <si>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</si>
  <si>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</si>
  <si>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</si>
  <si>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</si>
  <si>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</si>
  <si>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</si>
  <si>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</si>
  <si>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</si>
  <si>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</si>
  <si>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</si>
  <si>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</si>
  <si>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</si>
  <si>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</si>
  <si>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</si>
  <si>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</si>
  <si>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</si>
  <si>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</si>
  <si>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</si>
  <si>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</si>
  <si>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</si>
  <si>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</si>
  <si>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</si>
  <si>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</si>
  <si>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</si>
  <si>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</si>
  <si>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</si>
  <si>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</si>
  <si>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赣州市2025年城市特困供养人员基本情况2月报表</t>
  </si>
  <si>
    <t>城市特困供养总人数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</si>
</sst>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简体"/>
      <charset val="0"/>
    </font>
    <font>
      <b/>
      <sz val="18"/>
      <name val="方正小标宋简体"/>
      <charset val="0"/>
    </font>
    <font>
      <sz val="9"/>
      <name val="宋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4"/>
      <color rgb="FF000000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view="pageBreakPreview" zoomScaleNormal="100" workbookViewId="0">
      <pane ySplit="6" topLeftCell="A11" activePane="bottomLeft" state="frozen"/>
      <selection/>
      <selection pane="bottomLeft" activeCell="G16" sqref="G16"/>
    </sheetView>
  </sheetViews>
  <sheetFormatPr defaultColWidth="9" defaultRowHeight="14"/>
  <cols>
    <col min="1" max="1" width="22.775" style="30" customWidth="1"/>
    <col min="2" max="2" width="17.4416666666667" style="32" customWidth="1"/>
    <col min="3" max="3" width="13" style="32" customWidth="1"/>
    <col min="4" max="4" width="15" style="32" customWidth="1"/>
    <col min="5" max="5" width="15.1083333333333" style="32" customWidth="1"/>
    <col min="6" max="7" width="15" style="32" customWidth="1"/>
    <col min="8" max="8" width="15.3333333333333" style="32" customWidth="1"/>
    <col min="9" max="9" width="15.25" style="32" customWidth="1"/>
    <col min="10" max="10" width="15" style="32" customWidth="1"/>
    <col min="11" max="11" width="16.775" style="33" customWidth="1"/>
    <col min="12" max="12" width="19.4416666666667" style="33" customWidth="1"/>
    <col min="13" max="16384" width="9" style="30"/>
  </cols>
  <sheetData>
    <row r="1" s="30" customFormat="1" ht="31.95" customHeight="1" spans="1:1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43"/>
      <c r="L1" s="43"/>
    </row>
    <row r="2" s="30" customFormat="1" ht="18.75" customHeight="1" spans="1:12">
      <c r="A2" s="4" t="s">
        <v>1</v>
      </c>
      <c r="B2" s="4"/>
      <c r="C2" s="4"/>
      <c r="D2" s="36"/>
      <c r="E2" s="36"/>
      <c r="F2" s="36"/>
      <c r="G2" s="36"/>
      <c r="H2" s="36"/>
      <c r="I2" s="36"/>
      <c r="J2" s="36"/>
      <c r="K2" s="44"/>
      <c r="L2" s="44"/>
    </row>
    <row r="3" s="30" customFormat="1" ht="19.05" customHeight="1" spans="1:1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5"/>
      <c r="K3" s="19" t="s">
        <v>6</v>
      </c>
      <c r="L3" s="20" t="s">
        <v>7</v>
      </c>
    </row>
    <row r="4" s="30" customFormat="1" ht="19.05" customHeight="1" spans="1:12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45"/>
      <c r="L4" s="20"/>
    </row>
    <row r="5" s="30" customFormat="1" ht="19.05" customHeight="1" spans="1:12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6"/>
      <c r="L5" s="20"/>
    </row>
    <row r="6" s="30" customFormat="1" ht="30" customHeight="1" spans="1:12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19" t="s">
        <v>18</v>
      </c>
      <c r="L6" s="20" t="s">
        <v>18</v>
      </c>
    </row>
    <row r="7" s="30" customFormat="1" ht="30" customHeight="1" spans="1:12">
      <c r="A7" s="6" t="s">
        <v>19</v>
      </c>
      <c r="B7" s="6">
        <v>339</v>
      </c>
      <c r="C7" s="6">
        <v>22</v>
      </c>
      <c r="D7" s="6">
        <v>10</v>
      </c>
      <c r="E7" s="6">
        <v>19</v>
      </c>
      <c r="F7" s="6">
        <v>253</v>
      </c>
      <c r="G7" s="6">
        <v>19</v>
      </c>
      <c r="H7" s="6">
        <v>16</v>
      </c>
      <c r="I7" s="6">
        <v>1248</v>
      </c>
      <c r="J7" s="6">
        <v>1248</v>
      </c>
      <c r="K7" s="18">
        <v>42.3072</v>
      </c>
      <c r="L7" s="18">
        <v>8.4125</v>
      </c>
    </row>
    <row r="8" s="30" customFormat="1" ht="30" customHeight="1" spans="1:12">
      <c r="A8" s="6" t="s">
        <v>20</v>
      </c>
      <c r="B8" s="37">
        <v>489</v>
      </c>
      <c r="C8" s="6">
        <v>64</v>
      </c>
      <c r="D8" s="6">
        <v>20</v>
      </c>
      <c r="E8" s="6">
        <v>12</v>
      </c>
      <c r="F8" s="6">
        <v>374</v>
      </c>
      <c r="G8" s="6">
        <v>13</v>
      </c>
      <c r="H8" s="6">
        <v>6</v>
      </c>
      <c r="I8" s="37">
        <v>930</v>
      </c>
      <c r="J8" s="6">
        <v>1220</v>
      </c>
      <c r="K8" s="19">
        <v>46.956</v>
      </c>
      <c r="L8" s="20">
        <v>9.365</v>
      </c>
    </row>
    <row r="9" s="30" customFormat="1" ht="30" customHeight="1" spans="1:12">
      <c r="A9" s="6" t="s">
        <v>21</v>
      </c>
      <c r="B9" s="6">
        <v>310</v>
      </c>
      <c r="C9" s="6">
        <v>51</v>
      </c>
      <c r="D9" s="6">
        <v>12</v>
      </c>
      <c r="E9" s="6">
        <v>7</v>
      </c>
      <c r="F9" s="6">
        <v>216</v>
      </c>
      <c r="G9" s="6">
        <v>15</v>
      </c>
      <c r="H9" s="6">
        <v>9</v>
      </c>
      <c r="I9" s="6">
        <v>930</v>
      </c>
      <c r="J9" s="6">
        <v>1220</v>
      </c>
      <c r="K9" s="19">
        <v>30.077</v>
      </c>
      <c r="L9" s="20">
        <v>7.32</v>
      </c>
    </row>
    <row r="10" s="30" customFormat="1" ht="30" customHeight="1" spans="1:12">
      <c r="A10" s="6" t="s">
        <v>22</v>
      </c>
      <c r="B10" s="37">
        <v>2451</v>
      </c>
      <c r="C10" s="6">
        <v>348</v>
      </c>
      <c r="D10" s="6">
        <v>106</v>
      </c>
      <c r="E10" s="6">
        <v>137</v>
      </c>
      <c r="F10" s="6">
        <v>1381</v>
      </c>
      <c r="G10" s="6">
        <v>165</v>
      </c>
      <c r="H10" s="6">
        <v>314</v>
      </c>
      <c r="I10" s="37">
        <v>930</v>
      </c>
      <c r="J10" s="6">
        <v>1220</v>
      </c>
      <c r="K10" s="19">
        <v>255.505</v>
      </c>
      <c r="L10" s="20">
        <v>74.8525</v>
      </c>
    </row>
    <row r="11" s="30" customFormat="1" ht="30" customHeight="1" spans="1:12">
      <c r="A11" s="6" t="s">
        <v>23</v>
      </c>
      <c r="B11" s="6">
        <v>2242</v>
      </c>
      <c r="C11" s="6">
        <v>451</v>
      </c>
      <c r="D11" s="6">
        <v>42</v>
      </c>
      <c r="E11" s="6">
        <v>34</v>
      </c>
      <c r="F11" s="6">
        <v>1620</v>
      </c>
      <c r="G11" s="6">
        <v>78</v>
      </c>
      <c r="H11" s="6">
        <v>17</v>
      </c>
      <c r="I11" s="6">
        <v>930</v>
      </c>
      <c r="J11" s="6">
        <v>1220</v>
      </c>
      <c r="K11" s="19">
        <v>213.47</v>
      </c>
      <c r="L11" s="20">
        <v>40.62</v>
      </c>
    </row>
    <row r="12" s="30" customFormat="1" ht="30" customHeight="1" spans="1:12">
      <c r="A12" s="6" t="s">
        <v>24</v>
      </c>
      <c r="B12" s="37">
        <v>1324</v>
      </c>
      <c r="C12" s="6">
        <v>188</v>
      </c>
      <c r="D12" s="6">
        <v>79</v>
      </c>
      <c r="E12" s="6">
        <v>68</v>
      </c>
      <c r="F12" s="6">
        <v>923</v>
      </c>
      <c r="G12" s="6">
        <v>39</v>
      </c>
      <c r="H12" s="6">
        <v>27</v>
      </c>
      <c r="I12" s="37">
        <v>930</v>
      </c>
      <c r="J12" s="6">
        <v>1220</v>
      </c>
      <c r="K12" s="19">
        <v>129.309</v>
      </c>
      <c r="L12" s="21">
        <v>32.3725</v>
      </c>
    </row>
    <row r="13" s="30" customFormat="1" ht="30" customHeight="1" spans="1:12">
      <c r="A13" s="6" t="s">
        <v>25</v>
      </c>
      <c r="B13" s="6">
        <f>SUM(C13:H13)</f>
        <v>829</v>
      </c>
      <c r="C13" s="6">
        <v>144</v>
      </c>
      <c r="D13" s="6">
        <v>78</v>
      </c>
      <c r="E13" s="6">
        <v>13</v>
      </c>
      <c r="F13" s="6">
        <v>551</v>
      </c>
      <c r="G13" s="6">
        <v>11</v>
      </c>
      <c r="H13" s="6">
        <v>32</v>
      </c>
      <c r="I13" s="6">
        <v>930</v>
      </c>
      <c r="J13" s="6">
        <v>1220</v>
      </c>
      <c r="K13" s="23">
        <v>80.98</v>
      </c>
      <c r="L13" s="24">
        <v>16.48</v>
      </c>
    </row>
    <row r="14" s="31" customFormat="1" ht="30" customHeight="1" spans="1:12">
      <c r="A14" s="38" t="s">
        <v>26</v>
      </c>
      <c r="B14" s="37">
        <v>1574</v>
      </c>
      <c r="C14" s="6">
        <v>234</v>
      </c>
      <c r="D14" s="6">
        <v>83</v>
      </c>
      <c r="E14" s="6">
        <v>53</v>
      </c>
      <c r="F14" s="6">
        <v>1152</v>
      </c>
      <c r="G14" s="6">
        <v>32</v>
      </c>
      <c r="H14" s="6">
        <v>20</v>
      </c>
      <c r="I14" s="37">
        <v>930</v>
      </c>
      <c r="J14" s="6">
        <v>1220</v>
      </c>
      <c r="K14" s="47">
        <v>151.83</v>
      </c>
      <c r="L14" s="48">
        <v>33.85</v>
      </c>
    </row>
    <row r="15" s="30" customFormat="1" ht="30" customHeight="1" spans="1:12">
      <c r="A15" s="6" t="s">
        <v>27</v>
      </c>
      <c r="B15" s="6">
        <v>665</v>
      </c>
      <c r="C15" s="8">
        <v>92</v>
      </c>
      <c r="D15" s="8">
        <v>19</v>
      </c>
      <c r="E15" s="39">
        <v>27</v>
      </c>
      <c r="F15" s="39">
        <v>484</v>
      </c>
      <c r="G15" s="39">
        <v>17</v>
      </c>
      <c r="H15" s="39">
        <v>26</v>
      </c>
      <c r="I15" s="6">
        <v>930</v>
      </c>
      <c r="J15" s="6">
        <v>1220</v>
      </c>
      <c r="K15" s="19">
        <v>64.43</v>
      </c>
      <c r="L15" s="20">
        <v>13.15</v>
      </c>
    </row>
    <row r="16" s="30" customFormat="1" ht="30" customHeight="1" spans="1:12">
      <c r="A16" s="6" t="s">
        <v>28</v>
      </c>
      <c r="B16" s="37">
        <v>868</v>
      </c>
      <c r="C16" s="6">
        <v>213</v>
      </c>
      <c r="D16" s="6">
        <v>47</v>
      </c>
      <c r="E16" s="6">
        <v>26</v>
      </c>
      <c r="F16" s="6">
        <v>559</v>
      </c>
      <c r="G16" s="6">
        <v>18</v>
      </c>
      <c r="H16" s="6">
        <v>5</v>
      </c>
      <c r="I16" s="37">
        <v>930</v>
      </c>
      <c r="J16" s="6">
        <v>1220</v>
      </c>
      <c r="K16" s="19">
        <v>87.508</v>
      </c>
      <c r="L16" s="20">
        <v>18.2825</v>
      </c>
    </row>
    <row r="17" s="30" customFormat="1" ht="30" customHeight="1" spans="1:12">
      <c r="A17" s="6" t="s">
        <v>29</v>
      </c>
      <c r="B17" s="6">
        <v>715</v>
      </c>
      <c r="C17" s="6">
        <v>4</v>
      </c>
      <c r="D17" s="6">
        <v>37</v>
      </c>
      <c r="E17" s="6">
        <v>53</v>
      </c>
      <c r="F17" s="6">
        <v>323</v>
      </c>
      <c r="G17" s="6">
        <v>260</v>
      </c>
      <c r="H17" s="6">
        <v>38</v>
      </c>
      <c r="I17" s="6">
        <v>930</v>
      </c>
      <c r="J17" s="6">
        <v>1220</v>
      </c>
      <c r="K17" s="19">
        <v>89.095</v>
      </c>
      <c r="L17" s="20">
        <v>51.235</v>
      </c>
    </row>
    <row r="18" s="30" customFormat="1" ht="30" customHeight="1" spans="1:12">
      <c r="A18" s="6" t="s">
        <v>30</v>
      </c>
      <c r="B18" s="37">
        <v>398</v>
      </c>
      <c r="C18" s="6">
        <v>34</v>
      </c>
      <c r="D18" s="6">
        <v>18</v>
      </c>
      <c r="E18" s="6">
        <v>16</v>
      </c>
      <c r="F18" s="6">
        <v>293</v>
      </c>
      <c r="G18" s="6">
        <v>6</v>
      </c>
      <c r="H18" s="6">
        <v>31</v>
      </c>
      <c r="I18" s="37">
        <v>930</v>
      </c>
      <c r="J18" s="6">
        <v>1220</v>
      </c>
      <c r="K18" s="19">
        <v>39.07</v>
      </c>
      <c r="L18" s="20">
        <v>8.63</v>
      </c>
    </row>
    <row r="19" s="30" customFormat="1" ht="30" customHeight="1" spans="1:12">
      <c r="A19" s="6" t="s">
        <v>31</v>
      </c>
      <c r="B19" s="6">
        <v>498</v>
      </c>
      <c r="C19" s="6">
        <v>50</v>
      </c>
      <c r="D19" s="6">
        <v>33</v>
      </c>
      <c r="E19" s="6">
        <v>19</v>
      </c>
      <c r="F19" s="6">
        <v>359</v>
      </c>
      <c r="G19" s="6">
        <v>2</v>
      </c>
      <c r="H19" s="6">
        <v>35</v>
      </c>
      <c r="I19" s="6">
        <v>930</v>
      </c>
      <c r="J19" s="6">
        <v>1220</v>
      </c>
      <c r="K19" s="19">
        <v>48.89</v>
      </c>
      <c r="L19" s="20">
        <v>11.36</v>
      </c>
    </row>
    <row r="20" s="30" customFormat="1" ht="30" customHeight="1" spans="1:12">
      <c r="A20" s="6" t="s">
        <v>32</v>
      </c>
      <c r="B20" s="37">
        <v>2126</v>
      </c>
      <c r="C20" s="6">
        <v>642</v>
      </c>
      <c r="D20" s="6">
        <v>282</v>
      </c>
      <c r="E20" s="6">
        <v>190</v>
      </c>
      <c r="F20" s="6">
        <v>914</v>
      </c>
      <c r="G20" s="6">
        <v>6</v>
      </c>
      <c r="H20" s="6">
        <v>92</v>
      </c>
      <c r="I20" s="37">
        <v>930</v>
      </c>
      <c r="J20" s="6">
        <v>1220</v>
      </c>
      <c r="K20" s="19">
        <v>218.64</v>
      </c>
      <c r="L20" s="20">
        <v>69.335</v>
      </c>
    </row>
    <row r="21" s="30" customFormat="1" ht="30" customHeight="1" spans="1:12">
      <c r="A21" s="6" t="s">
        <v>33</v>
      </c>
      <c r="B21" s="6">
        <v>2389</v>
      </c>
      <c r="C21" s="6">
        <v>502</v>
      </c>
      <c r="D21" s="6">
        <v>149</v>
      </c>
      <c r="E21" s="6">
        <v>164</v>
      </c>
      <c r="F21" s="6">
        <v>1439</v>
      </c>
      <c r="G21" s="6">
        <v>58</v>
      </c>
      <c r="H21" s="6">
        <v>77</v>
      </c>
      <c r="I21" s="6">
        <v>930</v>
      </c>
      <c r="J21" s="6">
        <v>1220</v>
      </c>
      <c r="K21" s="25">
        <v>235.169</v>
      </c>
      <c r="L21" s="20">
        <v>45.1175</v>
      </c>
    </row>
    <row r="22" s="30" customFormat="1" ht="30" customHeight="1" spans="1:12">
      <c r="A22" s="6" t="s">
        <v>34</v>
      </c>
      <c r="B22" s="40">
        <v>2980</v>
      </c>
      <c r="C22" s="9">
        <v>529</v>
      </c>
      <c r="D22" s="9">
        <v>227</v>
      </c>
      <c r="E22" s="9">
        <v>120</v>
      </c>
      <c r="F22" s="9">
        <v>1976</v>
      </c>
      <c r="G22" s="9">
        <v>30</v>
      </c>
      <c r="H22" s="9">
        <v>98</v>
      </c>
      <c r="I22" s="40">
        <v>930</v>
      </c>
      <c r="J22" s="9">
        <v>1220</v>
      </c>
      <c r="K22" s="27">
        <v>290.92</v>
      </c>
      <c r="L22" s="28">
        <v>71.78</v>
      </c>
    </row>
    <row r="23" s="30" customFormat="1" ht="30" customHeight="1" spans="1:12">
      <c r="A23" s="6" t="s">
        <v>35</v>
      </c>
      <c r="B23" s="6">
        <v>2201</v>
      </c>
      <c r="C23" s="6">
        <v>511</v>
      </c>
      <c r="D23" s="6">
        <v>171</v>
      </c>
      <c r="E23" s="6">
        <v>136</v>
      </c>
      <c r="F23" s="10">
        <v>1212</v>
      </c>
      <c r="G23" s="6">
        <v>77</v>
      </c>
      <c r="H23" s="6">
        <v>94</v>
      </c>
      <c r="I23" s="6">
        <v>930</v>
      </c>
      <c r="J23" s="6">
        <v>1220</v>
      </c>
      <c r="K23" s="19">
        <v>222.25</v>
      </c>
      <c r="L23" s="20">
        <v>63.06</v>
      </c>
    </row>
    <row r="24" s="30" customFormat="1" ht="30" customHeight="1" spans="1:12">
      <c r="A24" s="6" t="s">
        <v>36</v>
      </c>
      <c r="B24" s="37">
        <v>745</v>
      </c>
      <c r="C24" s="6">
        <v>78</v>
      </c>
      <c r="D24" s="6">
        <v>57</v>
      </c>
      <c r="E24" s="13">
        <v>46</v>
      </c>
      <c r="F24" s="14">
        <v>472</v>
      </c>
      <c r="G24" s="41">
        <v>26</v>
      </c>
      <c r="H24" s="6">
        <v>66</v>
      </c>
      <c r="I24" s="37">
        <v>930</v>
      </c>
      <c r="J24" s="6">
        <v>1220</v>
      </c>
      <c r="K24" s="25">
        <v>74.94</v>
      </c>
      <c r="L24" s="20">
        <v>22.15</v>
      </c>
    </row>
    <row r="25" s="30" customFormat="1" ht="33" customHeight="1" spans="1:12">
      <c r="A25" s="6" t="s">
        <v>37</v>
      </c>
      <c r="B25" s="6">
        <v>1170</v>
      </c>
      <c r="C25" s="6">
        <v>262</v>
      </c>
      <c r="D25" s="6">
        <v>89</v>
      </c>
      <c r="E25" s="6">
        <v>46</v>
      </c>
      <c r="F25" s="7">
        <v>739</v>
      </c>
      <c r="G25" s="6">
        <v>18</v>
      </c>
      <c r="H25" s="6">
        <v>16</v>
      </c>
      <c r="I25" s="6">
        <v>930</v>
      </c>
      <c r="J25" s="6">
        <v>1220</v>
      </c>
      <c r="K25" s="19">
        <v>113.711</v>
      </c>
      <c r="L25" s="20">
        <v>28.385</v>
      </c>
    </row>
    <row r="26" s="30" customFormat="1" ht="30" customHeight="1" spans="1:12">
      <c r="A26" s="10" t="s">
        <v>38</v>
      </c>
      <c r="B26" s="37">
        <v>1807</v>
      </c>
      <c r="C26" s="6">
        <v>419</v>
      </c>
      <c r="D26" s="6">
        <v>81</v>
      </c>
      <c r="E26" s="6">
        <v>161</v>
      </c>
      <c r="F26" s="6">
        <v>1126</v>
      </c>
      <c r="G26" s="6">
        <v>5</v>
      </c>
      <c r="H26" s="6">
        <v>15</v>
      </c>
      <c r="I26" s="37">
        <v>930</v>
      </c>
      <c r="J26" s="6">
        <v>1220</v>
      </c>
      <c r="K26" s="19">
        <v>175.649</v>
      </c>
      <c r="L26" s="20">
        <v>34.95</v>
      </c>
    </row>
    <row r="27" s="30" customFormat="1" ht="30" customHeight="1" spans="1:12">
      <c r="A27" s="6" t="s">
        <v>39</v>
      </c>
      <c r="B27" s="6">
        <f>SUM(B7:B26)</f>
        <v>26120</v>
      </c>
      <c r="C27" s="6">
        <f t="shared" ref="C27:H27" si="0">SUM(C7:C26)</f>
        <v>4838</v>
      </c>
      <c r="D27" s="6">
        <f t="shared" si="0"/>
        <v>1640</v>
      </c>
      <c r="E27" s="6">
        <f t="shared" si="0"/>
        <v>1347</v>
      </c>
      <c r="F27" s="6">
        <f t="shared" si="0"/>
        <v>16366</v>
      </c>
      <c r="G27" s="6">
        <f t="shared" si="0"/>
        <v>895</v>
      </c>
      <c r="H27" s="6">
        <f t="shared" si="0"/>
        <v>1034</v>
      </c>
      <c r="I27" s="6"/>
      <c r="J27" s="6"/>
      <c r="K27" s="19">
        <f>SUM(K7:K26)</f>
        <v>2610.7062</v>
      </c>
      <c r="L27" s="20">
        <f>SUM(L7:L26)</f>
        <v>660.7075</v>
      </c>
    </row>
    <row r="28" s="30" customFormat="1" ht="15" spans="1:12">
      <c r="A28" s="36"/>
      <c r="B28" s="42"/>
      <c r="C28" s="42"/>
      <c r="D28" s="42"/>
      <c r="E28" s="42"/>
      <c r="F28" s="42"/>
      <c r="G28" s="42"/>
      <c r="H28" s="42"/>
      <c r="I28" s="42"/>
      <c r="J28" s="42"/>
      <c r="K28" s="49"/>
      <c r="L28" s="49"/>
    </row>
    <row r="29" s="30" customFormat="1" spans="1:1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44"/>
      <c r="L29" s="44"/>
    </row>
    <row r="30" s="30" customFormat="1" spans="1:1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44"/>
      <c r="L30" s="44"/>
    </row>
    <row r="31" s="30" customFormat="1" spans="1:1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44"/>
      <c r="L31" s="44"/>
    </row>
    <row r="32" s="30" customFormat="1" spans="1:1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44"/>
      <c r="L32" s="44"/>
    </row>
    <row r="33" s="30" customFormat="1" spans="1:1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44"/>
      <c r="L33" s="44"/>
    </row>
    <row r="34" s="30" customFormat="1" spans="1:1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44"/>
      <c r="L34" s="44"/>
    </row>
    <row r="35" s="30" customFormat="1" spans="1:1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44"/>
      <c r="L35" s="44"/>
    </row>
    <row r="36" s="30" customFormat="1" spans="1:1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44"/>
      <c r="L36" s="44"/>
    </row>
    <row r="37" s="30" customFormat="1" spans="1:1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44"/>
      <c r="L37" s="44"/>
    </row>
    <row r="38" s="30" customFormat="1" spans="1:1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44"/>
      <c r="L38" s="44"/>
    </row>
    <row r="39" s="30" customFormat="1" spans="1:1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44"/>
      <c r="L39" s="44"/>
    </row>
    <row r="40" s="30" customFormat="1" spans="1:1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44"/>
      <c r="L40" s="44"/>
    </row>
    <row r="41" s="30" customFormat="1" spans="1:1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44"/>
      <c r="L41" s="44"/>
    </row>
    <row r="42" s="30" customFormat="1" spans="1:1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44"/>
      <c r="L42" s="44"/>
    </row>
    <row r="43" s="30" customFormat="1" spans="1:1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44"/>
      <c r="L43" s="44"/>
    </row>
    <row r="44" s="30" customFormat="1" spans="1:1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44"/>
      <c r="L44" s="44"/>
    </row>
    <row r="45" s="30" customFormat="1" spans="1:1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44"/>
      <c r="L45" s="44"/>
    </row>
    <row r="46" s="30" customFormat="1" spans="1:1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44"/>
      <c r="L46" s="44"/>
    </row>
    <row r="47" s="30" customFormat="1" spans="1:1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44"/>
      <c r="L47" s="44"/>
    </row>
    <row r="48" s="30" customFormat="1" spans="1:1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44"/>
      <c r="L48" s="44"/>
    </row>
    <row r="49" s="30" customFormat="1" spans="1:1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44"/>
      <c r="L49" s="44"/>
    </row>
    <row r="50" s="30" customFormat="1" spans="1:1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44"/>
      <c r="L50" s="44"/>
    </row>
    <row r="51" s="30" customFormat="1" spans="1:1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44"/>
      <c r="L51" s="44"/>
    </row>
    <row r="52" s="30" customFormat="1" spans="1:1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44"/>
      <c r="L52" s="44"/>
    </row>
    <row r="53" s="30" customFormat="1" spans="1:1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44"/>
      <c r="L53" s="44"/>
    </row>
    <row r="54" s="30" customFormat="1" spans="1:1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44"/>
      <c r="L54" s="44"/>
    </row>
    <row r="55" s="30" customFormat="1" spans="1:1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44"/>
      <c r="L55" s="44"/>
    </row>
    <row r="56" s="30" customFormat="1" spans="1:1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44"/>
      <c r="L56" s="44"/>
    </row>
    <row r="57" s="30" customFormat="1" spans="1:1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44"/>
      <c r="L57" s="44"/>
    </row>
    <row r="58" s="30" customFormat="1" spans="1:1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44"/>
      <c r="L58" s="44"/>
    </row>
    <row r="59" s="30" customFormat="1" spans="1:1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44"/>
      <c r="L59" s="44"/>
    </row>
    <row r="60" s="30" customFormat="1" spans="1:1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44"/>
      <c r="L60" s="44"/>
    </row>
    <row r="61" s="30" customFormat="1" spans="1:1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44"/>
      <c r="L61" s="44"/>
    </row>
    <row r="62" s="30" customFormat="1" spans="1:1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44"/>
      <c r="L62" s="44"/>
    </row>
    <row r="63" s="30" customFormat="1" spans="1:1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44"/>
      <c r="L63" s="44"/>
    </row>
    <row r="64" s="30" customFormat="1" spans="1:1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44"/>
      <c r="L64" s="44"/>
    </row>
    <row r="65" s="30" customFormat="1" spans="1:1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44"/>
      <c r="L65" s="44"/>
    </row>
    <row r="66" s="30" customFormat="1" spans="1:1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44"/>
      <c r="L66" s="44"/>
    </row>
    <row r="67" s="30" customFormat="1" spans="1:1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44"/>
      <c r="L67" s="44"/>
    </row>
    <row r="68" s="30" customFormat="1" spans="1:1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44"/>
      <c r="L68" s="44"/>
    </row>
    <row r="69" s="30" customFormat="1" spans="1:1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44"/>
      <c r="L69" s="44"/>
    </row>
    <row r="70" s="30" customFormat="1" spans="1:1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44"/>
      <c r="L70" s="44"/>
    </row>
    <row r="71" s="30" customFormat="1" spans="1:1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44"/>
      <c r="L71" s="44"/>
    </row>
    <row r="72" s="30" customFormat="1" spans="1:1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44"/>
      <c r="L72" s="44"/>
    </row>
    <row r="73" s="30" customFormat="1" spans="1:1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44"/>
      <c r="L73" s="44"/>
    </row>
    <row r="74" s="30" customFormat="1" spans="1:1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44"/>
      <c r="L74" s="44"/>
    </row>
    <row r="75" s="30" customFormat="1" spans="1:1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44"/>
      <c r="L75" s="44"/>
    </row>
    <row r="76" s="30" customFormat="1" spans="1:1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44"/>
      <c r="L76" s="44"/>
    </row>
    <row r="77" s="30" customFormat="1" spans="1:1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44"/>
      <c r="L77" s="44"/>
    </row>
    <row r="78" s="30" customFormat="1" spans="1:1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44"/>
      <c r="L78" s="44"/>
    </row>
    <row r="79" s="30" customFormat="1" spans="1:1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44"/>
      <c r="L79" s="44"/>
    </row>
    <row r="80" s="30" customFormat="1" spans="1:1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44"/>
      <c r="L80" s="44"/>
    </row>
    <row r="81" s="30" customFormat="1" spans="1:1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44"/>
      <c r="L81" s="44"/>
    </row>
    <row r="82" s="30" customFormat="1" spans="1:1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44"/>
      <c r="L82" s="44"/>
    </row>
    <row r="83" s="30" customFormat="1" spans="1:1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44"/>
      <c r="L83" s="44"/>
    </row>
    <row r="84" s="30" customFormat="1" spans="1:1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44"/>
      <c r="L84" s="44"/>
    </row>
    <row r="85" s="30" customFormat="1" spans="1:1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44"/>
      <c r="L85" s="44"/>
    </row>
    <row r="86" s="30" customFormat="1" spans="1:1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44"/>
      <c r="L86" s="44"/>
    </row>
    <row r="87" s="30" customFormat="1" spans="1:1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44"/>
      <c r="L87" s="44"/>
    </row>
    <row r="88" s="30" customFormat="1" spans="1:1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44"/>
      <c r="L88" s="44"/>
    </row>
    <row r="89" s="30" customFormat="1" spans="1:1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44"/>
      <c r="L89" s="44"/>
    </row>
    <row r="90" s="30" customFormat="1" spans="1:1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44"/>
      <c r="L90" s="44"/>
    </row>
    <row r="91" s="30" customFormat="1" spans="1:1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44"/>
      <c r="L91" s="44"/>
    </row>
    <row r="92" s="30" customFormat="1" spans="1:1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44"/>
      <c r="L92" s="44"/>
    </row>
    <row r="93" s="30" customFormat="1" spans="1:1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44"/>
      <c r="L93" s="44"/>
    </row>
    <row r="94" s="30" customFormat="1" spans="1:1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44"/>
      <c r="L94" s="44"/>
    </row>
    <row r="95" s="30" customFormat="1" spans="1:1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44"/>
      <c r="L95" s="44"/>
    </row>
    <row r="96" s="30" customFormat="1" spans="1:1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44"/>
      <c r="L96" s="44"/>
    </row>
    <row r="97" s="30" customFormat="1" spans="1:1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44"/>
      <c r="L97" s="44"/>
    </row>
    <row r="98" s="30" customFormat="1" spans="1:1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44"/>
      <c r="L98" s="44"/>
    </row>
    <row r="99" s="30" customFormat="1" spans="1:1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44"/>
      <c r="L99" s="44"/>
    </row>
    <row r="100" s="30" customFormat="1" spans="1:1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44"/>
      <c r="L100" s="44"/>
    </row>
    <row r="101" s="30" customFormat="1" spans="1:1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44"/>
      <c r="L101" s="44"/>
    </row>
    <row r="102" s="30" customFormat="1" spans="1:1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44"/>
      <c r="L102" s="44"/>
    </row>
    <row r="103" s="30" customFormat="1" spans="1:1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44"/>
      <c r="L103" s="44"/>
    </row>
    <row r="104" s="30" customFormat="1" spans="1:1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44"/>
      <c r="L104" s="44"/>
    </row>
    <row r="105" s="30" customFormat="1" spans="1:1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44"/>
      <c r="L105" s="44"/>
    </row>
    <row r="106" s="30" customFormat="1" spans="1:1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44"/>
      <c r="L106" s="44"/>
    </row>
    <row r="107" s="30" customFormat="1" spans="1:1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44"/>
      <c r="L107" s="44"/>
    </row>
    <row r="108" s="30" customFormat="1" spans="1:1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44"/>
      <c r="L108" s="44"/>
    </row>
    <row r="109" s="30" customFormat="1" spans="1:1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44"/>
      <c r="L109" s="44"/>
    </row>
    <row r="110" s="30" customFormat="1" spans="1:1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44"/>
      <c r="L110" s="44"/>
    </row>
    <row r="111" s="30" customFormat="1" spans="1:1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44"/>
      <c r="L111" s="44"/>
    </row>
    <row r="112" s="30" customFormat="1" spans="1:1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44"/>
      <c r="L112" s="44"/>
    </row>
    <row r="113" s="30" customFormat="1" spans="1:1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44"/>
      <c r="L113" s="44"/>
    </row>
    <row r="114" s="30" customFormat="1" spans="1:1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44"/>
      <c r="L114" s="44"/>
    </row>
    <row r="115" s="30" customFormat="1" spans="1:1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44"/>
      <c r="L115" s="44"/>
    </row>
    <row r="116" s="30" customFormat="1" spans="1:1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44"/>
      <c r="L116" s="44"/>
    </row>
    <row r="117" s="30" customFormat="1" spans="1:1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44"/>
      <c r="L117" s="44"/>
    </row>
    <row r="118" s="30" customFormat="1" spans="1:1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44"/>
      <c r="L118" s="44"/>
    </row>
    <row r="119" s="30" customFormat="1" spans="1:1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44"/>
      <c r="L119" s="44"/>
    </row>
    <row r="120" s="30" customFormat="1" spans="1:1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44"/>
      <c r="L120" s="44"/>
    </row>
    <row r="121" s="30" customFormat="1" spans="1:1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44"/>
      <c r="L121" s="44"/>
    </row>
    <row r="122" s="30" customFormat="1" spans="1:1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44"/>
      <c r="L122" s="44"/>
    </row>
    <row r="123" s="30" customFormat="1" spans="1:1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44"/>
      <c r="L123" s="44"/>
    </row>
    <row r="124" s="30" customFormat="1" spans="1:1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44"/>
      <c r="L124" s="44"/>
    </row>
    <row r="125" s="30" customFormat="1" spans="1:1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44"/>
      <c r="L125" s="44"/>
    </row>
    <row r="126" s="30" customFormat="1" spans="1:1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44"/>
      <c r="L126" s="44"/>
    </row>
    <row r="127" s="30" customFormat="1" spans="1:1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44"/>
      <c r="L127" s="44"/>
    </row>
    <row r="128" s="30" customFormat="1" spans="1:1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44"/>
      <c r="L128" s="44"/>
    </row>
    <row r="129" s="30" customFormat="1" spans="1:1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44"/>
      <c r="L129" s="44"/>
    </row>
    <row r="130" s="30" customFormat="1" spans="1:1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44"/>
      <c r="L130" s="44"/>
    </row>
    <row r="131" s="30" customFormat="1" spans="1:1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44"/>
      <c r="L131" s="44"/>
    </row>
    <row r="132" s="30" customFormat="1" spans="1:1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44"/>
      <c r="L132" s="44"/>
    </row>
    <row r="133" s="30" customFormat="1" spans="1:1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44"/>
      <c r="L133" s="44"/>
    </row>
    <row r="134" s="30" customFormat="1" spans="1:1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44"/>
      <c r="L134" s="44"/>
    </row>
    <row r="135" s="30" customFormat="1" spans="1:1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44"/>
      <c r="L135" s="44"/>
    </row>
    <row r="136" s="30" customFormat="1" spans="1:1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44"/>
      <c r="L136" s="44"/>
    </row>
    <row r="137" s="30" customFormat="1" spans="1:1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44"/>
      <c r="L137" s="44"/>
    </row>
    <row r="138" s="30" customFormat="1" spans="1:1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44"/>
      <c r="L138" s="44"/>
    </row>
    <row r="139" s="30" customFormat="1" spans="1:1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44"/>
      <c r="L139" s="44"/>
    </row>
    <row r="140" s="30" customFormat="1" spans="1:1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44"/>
      <c r="L140" s="44"/>
    </row>
    <row r="141" s="30" customFormat="1" spans="1:1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44"/>
      <c r="L141" s="44"/>
    </row>
    <row r="142" s="30" customFormat="1" spans="1:1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44"/>
      <c r="L142" s="44"/>
    </row>
    <row r="143" s="30" customFormat="1" spans="1:1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44"/>
      <c r="L143" s="44"/>
    </row>
    <row r="144" s="30" customFormat="1" spans="1:1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44"/>
      <c r="L144" s="44"/>
    </row>
    <row r="145" s="30" customFormat="1" spans="1:1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44"/>
      <c r="L145" s="44"/>
    </row>
    <row r="146" s="30" customFormat="1" spans="1:1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44"/>
      <c r="L146" s="44"/>
    </row>
    <row r="147" s="30" customFormat="1" spans="1:1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44"/>
      <c r="L147" s="44"/>
    </row>
    <row r="148" s="30" customFormat="1" spans="1:1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44"/>
      <c r="L148" s="44"/>
    </row>
    <row r="149" s="30" customFormat="1" spans="1:1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44"/>
      <c r="L149" s="44"/>
    </row>
    <row r="150" s="30" customFormat="1" spans="1:1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44"/>
      <c r="L150" s="44"/>
    </row>
    <row r="151" s="30" customFormat="1" spans="1:1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44"/>
      <c r="L151" s="44"/>
    </row>
    <row r="152" s="30" customFormat="1" spans="1:1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44"/>
      <c r="L152" s="44"/>
    </row>
    <row r="153" s="30" customFormat="1" spans="1:1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44"/>
      <c r="L153" s="44"/>
    </row>
    <row r="154" s="30" customFormat="1" spans="1:1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44"/>
      <c r="L154" s="44"/>
    </row>
    <row r="155" s="30" customFormat="1" spans="1:1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44"/>
      <c r="L155" s="44"/>
    </row>
    <row r="156" s="30" customFormat="1" spans="1:1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44"/>
      <c r="L156" s="44"/>
    </row>
    <row r="157" s="30" customFormat="1" spans="1:1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44"/>
      <c r="L157" s="44"/>
    </row>
    <row r="158" s="30" customFormat="1" spans="1:1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44"/>
      <c r="L158" s="44"/>
    </row>
    <row r="159" s="30" customFormat="1" spans="1:1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44"/>
      <c r="L159" s="44"/>
    </row>
    <row r="160" s="30" customFormat="1" spans="1:1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44"/>
      <c r="L160" s="44"/>
    </row>
    <row r="161" s="30" customFormat="1" spans="1:1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44"/>
      <c r="L161" s="44"/>
    </row>
    <row r="162" s="30" customFormat="1" spans="1:1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44"/>
      <c r="L162" s="44"/>
    </row>
    <row r="163" s="30" customFormat="1" spans="1:1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44"/>
      <c r="L163" s="44"/>
    </row>
    <row r="164" s="30" customFormat="1" spans="1:1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44"/>
      <c r="L164" s="44"/>
    </row>
    <row r="165" s="30" customFormat="1" spans="1:1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44"/>
      <c r="L165" s="44"/>
    </row>
    <row r="166" s="30" customFormat="1" spans="1:1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44"/>
      <c r="L166" s="44"/>
    </row>
    <row r="167" s="30" customFormat="1" spans="1:1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44"/>
      <c r="L167" s="44"/>
    </row>
    <row r="168" s="30" customFormat="1" spans="1:1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44"/>
      <c r="L168" s="44"/>
    </row>
    <row r="169" s="30" customFormat="1" spans="1:1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44"/>
      <c r="L169" s="44"/>
    </row>
    <row r="170" s="30" customFormat="1" spans="1:1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44"/>
      <c r="L170" s="44"/>
    </row>
    <row r="171" s="30" customFormat="1" spans="1:1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44"/>
      <c r="L171" s="44"/>
    </row>
    <row r="172" s="30" customFormat="1" spans="1:1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44"/>
      <c r="L172" s="44"/>
    </row>
    <row r="173" s="30" customFormat="1" spans="1:1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44"/>
      <c r="L173" s="44"/>
    </row>
    <row r="174" s="30" customFormat="1" spans="1:1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44"/>
      <c r="L174" s="44"/>
    </row>
    <row r="175" s="30" customFormat="1" spans="1:1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44"/>
      <c r="L175" s="44"/>
    </row>
    <row r="176" s="30" customFormat="1" spans="1:1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44"/>
      <c r="L176" s="44"/>
    </row>
    <row r="177" s="30" customFormat="1" spans="1:1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44"/>
      <c r="L177" s="44"/>
    </row>
    <row r="178" s="30" customFormat="1" spans="1:1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44"/>
      <c r="L178" s="44"/>
    </row>
    <row r="179" s="30" customFormat="1" spans="1:1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44"/>
      <c r="L179" s="44"/>
    </row>
    <row r="180" s="30" customFormat="1" spans="1:1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44"/>
      <c r="L180" s="44"/>
    </row>
    <row r="181" s="30" customFormat="1" spans="1:1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44"/>
      <c r="L181" s="44"/>
    </row>
    <row r="182" s="30" customFormat="1" spans="1:1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44"/>
      <c r="L182" s="44"/>
    </row>
    <row r="183" s="30" customFormat="1" spans="1:1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44"/>
      <c r="L183" s="44"/>
    </row>
    <row r="184" s="30" customFormat="1" spans="1:1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44"/>
      <c r="L184" s="44"/>
    </row>
    <row r="185" s="30" customFormat="1" spans="1:1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44"/>
      <c r="L185" s="44"/>
    </row>
    <row r="186" s="30" customFormat="1" spans="1:1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44"/>
      <c r="L186" s="44"/>
    </row>
    <row r="187" s="30" customFormat="1" spans="1:1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44"/>
      <c r="L187" s="44"/>
    </row>
    <row r="188" s="30" customFormat="1" spans="1:1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44"/>
      <c r="L188" s="44"/>
    </row>
    <row r="189" s="30" customFormat="1" spans="1:1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44"/>
      <c r="L189" s="44"/>
    </row>
    <row r="190" s="30" customFormat="1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44"/>
      <c r="L190" s="44"/>
    </row>
    <row r="191" s="30" customFormat="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44"/>
      <c r="L191" s="44"/>
    </row>
    <row r="192" s="30" customFormat="1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44"/>
      <c r="L192" s="44"/>
    </row>
    <row r="193" s="30" customFormat="1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44"/>
      <c r="L193" s="44"/>
    </row>
    <row r="194" s="30" customFormat="1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44"/>
      <c r="L194" s="44"/>
    </row>
    <row r="195" s="30" customFormat="1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44"/>
      <c r="L195" s="44"/>
    </row>
    <row r="196" s="30" customFormat="1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44"/>
      <c r="L196" s="44"/>
    </row>
    <row r="197" s="30" customFormat="1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44"/>
      <c r="L197" s="44"/>
    </row>
    <row r="198" s="30" customFormat="1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44"/>
      <c r="L198" s="44"/>
    </row>
    <row r="199" s="30" customFormat="1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44"/>
      <c r="L199" s="44"/>
    </row>
    <row r="200" s="30" customFormat="1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44"/>
      <c r="L200" s="44"/>
    </row>
    <row r="201" s="30" customFormat="1" spans="1:12">
      <c r="A201" s="50"/>
      <c r="B201" s="51"/>
      <c r="C201" s="51"/>
      <c r="D201" s="51"/>
      <c r="E201" s="51"/>
      <c r="F201" s="51"/>
      <c r="G201" s="51"/>
      <c r="H201" s="51"/>
      <c r="I201" s="51"/>
      <c r="J201" s="51"/>
      <c r="K201" s="52"/>
      <c r="L201" s="52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rintOptions horizontalCentered="1"/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view="pageBreakPreview" zoomScaleNormal="100" workbookViewId="0">
      <pane ySplit="6" topLeftCell="A7" activePane="bottomLeft" state="frozen"/>
      <selection/>
      <selection pane="bottomLeft" activeCell="F27" sqref="F27"/>
    </sheetView>
  </sheetViews>
  <sheetFormatPr defaultColWidth="9" defaultRowHeight="14"/>
  <cols>
    <col min="1" max="1" width="22.8833333333333" style="1" customWidth="1"/>
    <col min="2" max="2" width="15.3333333333333" style="1" customWidth="1"/>
    <col min="3" max="3" width="14.1083333333333" style="1" customWidth="1"/>
    <col min="4" max="4" width="15" style="1" customWidth="1"/>
    <col min="5" max="5" width="16.2166666666667" style="1" customWidth="1"/>
    <col min="6" max="6" width="16.1083333333333" style="1" customWidth="1"/>
    <col min="7" max="7" width="17.775" style="1" customWidth="1"/>
    <col min="8" max="8" width="16.6666666666667" style="1" customWidth="1"/>
    <col min="9" max="9" width="15" style="1" customWidth="1"/>
    <col min="10" max="10" width="15.6666666666667" style="1" customWidth="1"/>
    <col min="11" max="11" width="21" style="1" customWidth="1"/>
    <col min="12" max="16384" width="9" style="1"/>
  </cols>
  <sheetData>
    <row r="1" s="1" customFormat="1" ht="28.05" customHeight="1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1" customFormat="1" ht="19.05" customHeight="1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3" t="s">
        <v>6</v>
      </c>
      <c r="K3" s="14" t="s">
        <v>7</v>
      </c>
    </row>
    <row r="4" s="1" customFormat="1" ht="19.05" customHeight="1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6"/>
      <c r="K4" s="14"/>
    </row>
    <row r="5" s="1" customFormat="1" ht="19.05" customHeight="1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17"/>
      <c r="K5" s="14"/>
    </row>
    <row r="6" s="1" customFormat="1" ht="30" customHeight="1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13" t="s">
        <v>18</v>
      </c>
      <c r="K6" s="14" t="s">
        <v>18</v>
      </c>
    </row>
    <row r="7" s="1" customFormat="1" ht="30" customHeight="1" spans="1:11">
      <c r="A7" s="6" t="s">
        <v>19</v>
      </c>
      <c r="B7" s="6">
        <v>390</v>
      </c>
      <c r="C7" s="6">
        <v>23</v>
      </c>
      <c r="D7" s="6">
        <v>60</v>
      </c>
      <c r="E7" s="6">
        <v>50</v>
      </c>
      <c r="F7" s="6">
        <v>187</v>
      </c>
      <c r="G7" s="6">
        <v>28</v>
      </c>
      <c r="H7" s="6">
        <v>42</v>
      </c>
      <c r="I7" s="6">
        <v>1248</v>
      </c>
      <c r="J7" s="18">
        <v>48.672</v>
      </c>
      <c r="K7" s="18">
        <v>18.75</v>
      </c>
    </row>
    <row r="8" s="1" customFormat="1" ht="35.25" customHeight="1" spans="1:11">
      <c r="A8" s="6" t="s">
        <v>20</v>
      </c>
      <c r="B8" s="6">
        <v>25</v>
      </c>
      <c r="C8" s="6">
        <v>5</v>
      </c>
      <c r="D8" s="6">
        <v>1</v>
      </c>
      <c r="E8" s="6">
        <v>1</v>
      </c>
      <c r="F8" s="6">
        <v>17</v>
      </c>
      <c r="G8" s="6">
        <v>1</v>
      </c>
      <c r="H8" s="6">
        <v>0</v>
      </c>
      <c r="I8" s="6">
        <v>1248</v>
      </c>
      <c r="J8" s="19">
        <v>3.12</v>
      </c>
      <c r="K8" s="20">
        <v>0.15</v>
      </c>
    </row>
    <row r="9" s="1" customFormat="1" ht="30" customHeight="1" spans="1:11">
      <c r="A9" s="6" t="s">
        <v>21</v>
      </c>
      <c r="B9" s="6">
        <v>10</v>
      </c>
      <c r="C9" s="6">
        <v>0</v>
      </c>
      <c r="D9" s="6">
        <v>0</v>
      </c>
      <c r="E9" s="6">
        <v>0</v>
      </c>
      <c r="F9" s="6">
        <v>10</v>
      </c>
      <c r="G9" s="6">
        <v>0</v>
      </c>
      <c r="H9" s="6">
        <v>0</v>
      </c>
      <c r="I9" s="6">
        <v>1248</v>
      </c>
      <c r="J9" s="19">
        <v>1.248</v>
      </c>
      <c r="K9" s="21">
        <v>0.1</v>
      </c>
    </row>
    <row r="10" s="1" customFormat="1" ht="30" customHeight="1" spans="1:11">
      <c r="A10" s="6" t="s">
        <v>22</v>
      </c>
      <c r="B10" s="6">
        <v>92</v>
      </c>
      <c r="C10" s="6">
        <v>8</v>
      </c>
      <c r="D10" s="6">
        <v>9</v>
      </c>
      <c r="E10" s="6">
        <v>10</v>
      </c>
      <c r="F10" s="6">
        <v>23</v>
      </c>
      <c r="G10" s="6">
        <v>14</v>
      </c>
      <c r="H10" s="6">
        <v>28</v>
      </c>
      <c r="I10" s="6">
        <v>1248</v>
      </c>
      <c r="J10" s="19">
        <v>11.4816</v>
      </c>
      <c r="K10" s="18">
        <v>5.185</v>
      </c>
    </row>
    <row r="11" s="1" customFormat="1" ht="30" customHeight="1" spans="1:11">
      <c r="A11" s="6" t="s">
        <v>23</v>
      </c>
      <c r="B11" s="6">
        <v>270</v>
      </c>
      <c r="C11" s="6">
        <v>33</v>
      </c>
      <c r="D11" s="6">
        <v>181</v>
      </c>
      <c r="E11" s="6">
        <v>8</v>
      </c>
      <c r="F11" s="6">
        <v>38</v>
      </c>
      <c r="G11" s="6">
        <v>7</v>
      </c>
      <c r="H11" s="6">
        <v>3</v>
      </c>
      <c r="I11" s="6">
        <v>1248</v>
      </c>
      <c r="J11" s="19">
        <v>33.7</v>
      </c>
      <c r="K11" s="22">
        <v>29.32</v>
      </c>
    </row>
    <row r="12" s="1" customFormat="1" ht="30" customHeight="1" spans="1:11">
      <c r="A12" s="6" t="s">
        <v>24</v>
      </c>
      <c r="B12" s="6">
        <v>143</v>
      </c>
      <c r="C12" s="6">
        <v>64</v>
      </c>
      <c r="D12" s="6">
        <v>12</v>
      </c>
      <c r="E12" s="6">
        <v>21</v>
      </c>
      <c r="F12" s="6">
        <v>35</v>
      </c>
      <c r="G12" s="6">
        <v>5</v>
      </c>
      <c r="H12" s="6">
        <v>6</v>
      </c>
      <c r="I12" s="6">
        <v>1220</v>
      </c>
      <c r="J12" s="19">
        <v>17.446</v>
      </c>
      <c r="K12" s="21">
        <v>4.5525</v>
      </c>
    </row>
    <row r="13" s="1" customFormat="1" ht="30" customHeight="1" spans="1:11">
      <c r="A13" s="6" t="s">
        <v>25</v>
      </c>
      <c r="B13" s="6">
        <f>SUM(C13:H13)</f>
        <v>134</v>
      </c>
      <c r="C13" s="6">
        <v>8</v>
      </c>
      <c r="D13" s="6">
        <v>24</v>
      </c>
      <c r="E13" s="6">
        <v>0</v>
      </c>
      <c r="F13" s="6">
        <v>82</v>
      </c>
      <c r="G13" s="6">
        <v>7</v>
      </c>
      <c r="H13" s="6">
        <v>13</v>
      </c>
      <c r="I13" s="6">
        <v>1220</v>
      </c>
      <c r="J13" s="23">
        <f>12.444+3.904</f>
        <v>16.348</v>
      </c>
      <c r="K13" s="24">
        <f>1.5375+3.68</f>
        <v>5.2175</v>
      </c>
    </row>
    <row r="14" s="1" customFormat="1" ht="30" customHeight="1" spans="1:11">
      <c r="A14" s="6" t="s">
        <v>26</v>
      </c>
      <c r="B14" s="6">
        <v>48</v>
      </c>
      <c r="C14" s="6">
        <v>7</v>
      </c>
      <c r="D14" s="6">
        <v>8</v>
      </c>
      <c r="E14" s="6">
        <v>4</v>
      </c>
      <c r="F14" s="6">
        <v>27</v>
      </c>
      <c r="G14" s="6">
        <v>2</v>
      </c>
      <c r="H14" s="6">
        <v>0</v>
      </c>
      <c r="I14" s="6">
        <v>1220</v>
      </c>
      <c r="J14" s="19">
        <v>5.86</v>
      </c>
      <c r="K14" s="22">
        <v>1.99</v>
      </c>
    </row>
    <row r="15" s="1" customFormat="1" ht="30" customHeight="1" spans="1:11">
      <c r="A15" s="6" t="s">
        <v>27</v>
      </c>
      <c r="B15" s="6">
        <v>35</v>
      </c>
      <c r="C15" s="8">
        <v>3</v>
      </c>
      <c r="D15" s="8">
        <v>2</v>
      </c>
      <c r="E15" s="8">
        <v>8</v>
      </c>
      <c r="F15" s="8">
        <v>15</v>
      </c>
      <c r="G15" s="8">
        <v>0</v>
      </c>
      <c r="H15" s="8">
        <v>7</v>
      </c>
      <c r="I15" s="6">
        <v>1220</v>
      </c>
      <c r="J15" s="19">
        <v>4.27</v>
      </c>
      <c r="K15" s="20">
        <v>1.04</v>
      </c>
    </row>
    <row r="16" s="1" customFormat="1" ht="30" customHeight="1" spans="1:11">
      <c r="A16" s="6" t="s">
        <v>28</v>
      </c>
      <c r="B16" s="6">
        <v>103</v>
      </c>
      <c r="C16" s="6">
        <v>23</v>
      </c>
      <c r="D16" s="6">
        <v>4</v>
      </c>
      <c r="E16" s="6">
        <v>0</v>
      </c>
      <c r="F16" s="6">
        <v>68</v>
      </c>
      <c r="G16" s="6">
        <v>2</v>
      </c>
      <c r="H16" s="6">
        <v>6</v>
      </c>
      <c r="I16" s="6">
        <v>1220</v>
      </c>
      <c r="J16" s="25">
        <v>12.566</v>
      </c>
      <c r="K16" s="26">
        <v>2.48</v>
      </c>
    </row>
    <row r="17" s="1" customFormat="1" ht="30" customHeight="1" spans="1:11">
      <c r="A17" s="6" t="s">
        <v>29</v>
      </c>
      <c r="B17" s="6">
        <v>107</v>
      </c>
      <c r="C17" s="6">
        <v>0</v>
      </c>
      <c r="D17" s="6">
        <v>6</v>
      </c>
      <c r="E17" s="6">
        <v>2</v>
      </c>
      <c r="F17" s="6">
        <v>33</v>
      </c>
      <c r="G17" s="6">
        <v>53</v>
      </c>
      <c r="H17" s="6">
        <v>13</v>
      </c>
      <c r="I17" s="6">
        <v>1220</v>
      </c>
      <c r="J17" s="19">
        <v>13.662</v>
      </c>
      <c r="K17" s="20">
        <v>9.2975</v>
      </c>
    </row>
    <row r="18" s="1" customFormat="1" ht="30" customHeight="1" spans="1:11">
      <c r="A18" s="6" t="s">
        <v>30</v>
      </c>
      <c r="B18" s="6">
        <v>38</v>
      </c>
      <c r="C18" s="6">
        <v>5</v>
      </c>
      <c r="D18" s="6">
        <v>8</v>
      </c>
      <c r="E18" s="6">
        <v>3</v>
      </c>
      <c r="F18" s="6">
        <v>19</v>
      </c>
      <c r="G18" s="6">
        <v>1</v>
      </c>
      <c r="H18" s="6">
        <v>2</v>
      </c>
      <c r="I18" s="6">
        <v>1220</v>
      </c>
      <c r="J18" s="19">
        <v>4.64</v>
      </c>
      <c r="K18" s="20">
        <v>1.78</v>
      </c>
    </row>
    <row r="19" s="1" customFormat="1" ht="30" customHeight="1" spans="1:11">
      <c r="A19" s="6" t="s">
        <v>31</v>
      </c>
      <c r="B19" s="6">
        <v>89</v>
      </c>
      <c r="C19" s="6">
        <v>10</v>
      </c>
      <c r="D19" s="6">
        <v>8</v>
      </c>
      <c r="E19" s="6">
        <v>13</v>
      </c>
      <c r="F19" s="6">
        <v>55</v>
      </c>
      <c r="G19" s="6">
        <v>1</v>
      </c>
      <c r="H19" s="6">
        <v>2</v>
      </c>
      <c r="I19" s="6">
        <v>1220</v>
      </c>
      <c r="J19" s="19">
        <v>10.85</v>
      </c>
      <c r="K19" s="20">
        <v>2.56</v>
      </c>
    </row>
    <row r="20" s="1" customFormat="1" ht="30" customHeight="1" spans="1:11">
      <c r="A20" s="6" t="s">
        <v>32</v>
      </c>
      <c r="B20" s="6">
        <v>170</v>
      </c>
      <c r="C20" s="6">
        <v>16</v>
      </c>
      <c r="D20" s="6">
        <v>47</v>
      </c>
      <c r="E20" s="6">
        <v>4</v>
      </c>
      <c r="F20" s="6">
        <v>85</v>
      </c>
      <c r="G20" s="6">
        <v>3</v>
      </c>
      <c r="H20" s="6">
        <v>15</v>
      </c>
      <c r="I20" s="6">
        <v>1220</v>
      </c>
      <c r="J20" s="19">
        <v>20.74</v>
      </c>
      <c r="K20" s="20">
        <v>9.2225</v>
      </c>
    </row>
    <row r="21" s="1" customFormat="1" ht="30" customHeight="1" spans="1:11">
      <c r="A21" s="6" t="s">
        <v>33</v>
      </c>
      <c r="B21" s="6">
        <v>138</v>
      </c>
      <c r="C21" s="6">
        <v>7</v>
      </c>
      <c r="D21" s="6">
        <v>23</v>
      </c>
      <c r="E21" s="6">
        <v>0</v>
      </c>
      <c r="F21" s="6">
        <v>87</v>
      </c>
      <c r="G21" s="6">
        <v>15</v>
      </c>
      <c r="H21" s="6">
        <v>6</v>
      </c>
      <c r="I21" s="6">
        <v>1220</v>
      </c>
      <c r="J21" s="25">
        <v>16.836</v>
      </c>
      <c r="K21" s="20">
        <v>6.8225</v>
      </c>
    </row>
    <row r="22" s="1" customFormat="1" ht="30" customHeight="1" spans="1:11">
      <c r="A22" s="6" t="s">
        <v>34</v>
      </c>
      <c r="B22" s="9">
        <v>96</v>
      </c>
      <c r="C22" s="9">
        <v>8</v>
      </c>
      <c r="D22" s="9">
        <v>32</v>
      </c>
      <c r="E22" s="9">
        <v>3</v>
      </c>
      <c r="F22" s="9">
        <v>34</v>
      </c>
      <c r="G22" s="9">
        <v>3</v>
      </c>
      <c r="H22" s="9">
        <v>16</v>
      </c>
      <c r="I22" s="9">
        <v>1220</v>
      </c>
      <c r="J22" s="27">
        <v>11.71</v>
      </c>
      <c r="K22" s="28">
        <v>6.38</v>
      </c>
    </row>
    <row r="23" s="1" customFormat="1" ht="30" customHeight="1" spans="1:11">
      <c r="A23" s="6" t="s">
        <v>35</v>
      </c>
      <c r="B23" s="6">
        <v>180</v>
      </c>
      <c r="C23" s="6">
        <v>25</v>
      </c>
      <c r="D23" s="6">
        <v>45</v>
      </c>
      <c r="E23" s="6">
        <v>11</v>
      </c>
      <c r="F23" s="6">
        <v>68</v>
      </c>
      <c r="G23" s="6">
        <v>15</v>
      </c>
      <c r="H23" s="6">
        <v>16</v>
      </c>
      <c r="I23" s="6">
        <v>1220</v>
      </c>
      <c r="J23" s="19">
        <v>23.42</v>
      </c>
      <c r="K23" s="20">
        <v>10.94</v>
      </c>
    </row>
    <row r="24" s="1" customFormat="1" ht="30" customHeight="1" spans="1:11">
      <c r="A24" s="6" t="s">
        <v>36</v>
      </c>
      <c r="B24" s="6">
        <v>29</v>
      </c>
      <c r="C24" s="6">
        <v>3</v>
      </c>
      <c r="D24" s="6">
        <v>8</v>
      </c>
      <c r="E24" s="6">
        <v>1</v>
      </c>
      <c r="F24" s="6">
        <v>12</v>
      </c>
      <c r="G24" s="6">
        <v>3</v>
      </c>
      <c r="H24" s="6">
        <v>2</v>
      </c>
      <c r="I24" s="6">
        <v>1220</v>
      </c>
      <c r="J24" s="19">
        <v>3.538</v>
      </c>
      <c r="K24" s="20">
        <v>1.9125</v>
      </c>
    </row>
    <row r="25" s="1" customFormat="1" ht="29" customHeight="1" spans="1:11">
      <c r="A25" s="6" t="s">
        <v>37</v>
      </c>
      <c r="B25" s="6">
        <v>109</v>
      </c>
      <c r="C25" s="6">
        <v>30</v>
      </c>
      <c r="D25" s="6">
        <v>20</v>
      </c>
      <c r="E25" s="6">
        <v>5</v>
      </c>
      <c r="F25" s="6">
        <v>42</v>
      </c>
      <c r="G25" s="6">
        <v>9</v>
      </c>
      <c r="H25" s="6">
        <v>3</v>
      </c>
      <c r="I25" s="6">
        <v>1220</v>
      </c>
      <c r="J25" s="19">
        <v>13.298</v>
      </c>
      <c r="K25" s="20">
        <v>5.37</v>
      </c>
    </row>
    <row r="26" s="1" customFormat="1" ht="30" customHeight="1" spans="1:11">
      <c r="A26" s="10" t="s">
        <v>38</v>
      </c>
      <c r="B26" s="6">
        <v>66</v>
      </c>
      <c r="C26" s="6">
        <v>4</v>
      </c>
      <c r="D26" s="6">
        <v>13</v>
      </c>
      <c r="E26" s="6">
        <v>7</v>
      </c>
      <c r="F26" s="6">
        <v>39</v>
      </c>
      <c r="G26" s="6">
        <v>1</v>
      </c>
      <c r="H26" s="6">
        <v>2</v>
      </c>
      <c r="I26" s="6">
        <v>1220</v>
      </c>
      <c r="J26" s="19">
        <v>8.052</v>
      </c>
      <c r="K26" s="20">
        <v>2.8675</v>
      </c>
    </row>
    <row r="27" s="1" customFormat="1" ht="30" customHeight="1" spans="1:11">
      <c r="A27" s="6" t="s">
        <v>39</v>
      </c>
      <c r="B27" s="6">
        <f>SUM(B7:B26)</f>
        <v>2272</v>
      </c>
      <c r="C27" s="6">
        <f t="shared" ref="C27:H27" si="0">SUM(C7:C26)</f>
        <v>282</v>
      </c>
      <c r="D27" s="6">
        <f t="shared" si="0"/>
        <v>511</v>
      </c>
      <c r="E27" s="6">
        <f t="shared" si="0"/>
        <v>151</v>
      </c>
      <c r="F27" s="6">
        <f t="shared" si="0"/>
        <v>976</v>
      </c>
      <c r="G27" s="6">
        <f t="shared" si="0"/>
        <v>170</v>
      </c>
      <c r="H27" s="6">
        <f t="shared" si="0"/>
        <v>182</v>
      </c>
      <c r="I27" s="6"/>
      <c r="J27" s="19">
        <f>SUM(J7:J26)</f>
        <v>281.4576</v>
      </c>
      <c r="K27" s="20">
        <f>SUM(K7:K26)</f>
        <v>125.9375</v>
      </c>
    </row>
    <row r="28" s="1" customFormat="1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="1" customFormat="1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="1" customFormat="1" spans="1:11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</row>
    <row r="31" s="1" customFormat="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="1" customFormat="1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="1" customFormat="1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="1" customFormat="1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="1" customFormat="1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="1" customFormat="1" spans="1:1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="1" customFormat="1" spans="1:1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="1" customFormat="1" spans="1:1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="1" customFormat="1" spans="1:1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="1" customFormat="1" spans="1:1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="1" customFormat="1" spans="1:1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="1" customFormat="1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="1" customFormat="1" spans="1:1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="1" customFormat="1" spans="1:1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="1" customFormat="1" spans="1:1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="1" customFormat="1" spans="1:1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="1" customFormat="1" spans="1:1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="1" customFormat="1" spans="1:1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="1" customFormat="1" spans="1:1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="1" customFormat="1" spans="1:1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="1" customFormat="1" spans="1:1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="1" customFormat="1" spans="1:1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="1" customFormat="1" spans="1:1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="1" customFormat="1" spans="1:1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="1" customFormat="1" spans="1:1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="1" customFormat="1" spans="1:1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="1" customFormat="1" spans="1:1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="1" customFormat="1" spans="1:1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="1" customFormat="1" spans="1:1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="1" customFormat="1" spans="1:1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="1" customFormat="1" spans="1:1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="1" customFormat="1" spans="1:1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="1" customFormat="1" spans="1:1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="1" customFormat="1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="1" customFormat="1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="1" customFormat="1" spans="1:1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="1" customFormat="1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="1" customFormat="1" spans="1:1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="1" customFormat="1" spans="1:1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="1" customFormat="1" spans="1:1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="1" customFormat="1" spans="1:1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="1" customFormat="1" spans="1:1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="1" customFormat="1" spans="1:1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="1" customFormat="1" spans="1:1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="1" customFormat="1" spans="1:1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="1" customFormat="1" spans="1:1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="1" customFormat="1" spans="1:1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="1" customFormat="1" spans="1:1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="1" customFormat="1" spans="1:1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="1" customFormat="1" spans="1:1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="1" customFormat="1" spans="1:1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="1" customFormat="1" spans="1:1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="1" customFormat="1" spans="1:1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="1" customFormat="1" spans="1:1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="1" customFormat="1" spans="1:1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="1" customFormat="1" spans="1:1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="1" customFormat="1" spans="1:1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="1" customFormat="1" spans="1:1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="1" customFormat="1" spans="1:1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="1" customFormat="1" spans="1:1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="1" customFormat="1" spans="1:1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="1" customFormat="1" spans="1:1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="1" customFormat="1" spans="1:1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="1" customFormat="1" spans="1:1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="1" customFormat="1" spans="1:1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="1" customFormat="1" spans="1:1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="1" customFormat="1" spans="1:1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="1" customFormat="1" spans="1:1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="1" customFormat="1" spans="1:1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="1" customFormat="1" spans="1:1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="1" customFormat="1" spans="1:1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="1" customFormat="1" spans="1:1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="1" customFormat="1" spans="1:1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="1" customFormat="1" spans="1:1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="1" customFormat="1" spans="1:1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="1" customFormat="1" spans="1:1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="1" customFormat="1" spans="1:1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="1" customFormat="1" spans="1:1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="1" customFormat="1" spans="1:1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="1" customFormat="1" spans="1:1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="1" customFormat="1" spans="1: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="1" customFormat="1" spans="1:1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="1" customFormat="1" spans="1:1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="1" customFormat="1" spans="1:1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="1" customFormat="1" spans="1:1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="1" customFormat="1" spans="1:1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="1" customFormat="1" spans="1:1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="1" customFormat="1" spans="1:1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="1" customFormat="1" spans="1:1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="1" customFormat="1" spans="1:1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="1" customFormat="1" spans="1:1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="1" customFormat="1" spans="1:1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="1" customFormat="1" spans="1:1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="1" customFormat="1" spans="1:1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="1" customFormat="1" spans="1:1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="1" customFormat="1" spans="1:1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="1" customFormat="1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="1" customFormat="1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="1" customFormat="1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="1" customFormat="1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="1" customFormat="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="1" customFormat="1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="1" customFormat="1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="1" customFormat="1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="1" customFormat="1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="1" customFormat="1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="1" customFormat="1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="1" customFormat="1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="1" customFormat="1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="1" customFormat="1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="1" customFormat="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="1" customFormat="1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="1" customFormat="1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="1" customFormat="1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="1" customFormat="1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="1" customFormat="1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="1" customFormat="1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="1" customFormat="1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="1" customFormat="1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="1" customFormat="1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="1" customFormat="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="1" customFormat="1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="1" customFormat="1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="1" customFormat="1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="1" customFormat="1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="1" customFormat="1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="1" customFormat="1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="1" customFormat="1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="1" customFormat="1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="1" customFormat="1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="1" customFormat="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="1" customFormat="1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="1" customFormat="1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="1" customFormat="1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="1" customFormat="1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="1" customFormat="1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="1" customFormat="1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="1" customFormat="1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="1" customFormat="1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="1" customFormat="1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="1" customFormat="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="1" customFormat="1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="1" customFormat="1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="1" customFormat="1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="1" customFormat="1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="1" customFormat="1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="1" customFormat="1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="1" customFormat="1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="1" customFormat="1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="1" customFormat="1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="1" customFormat="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="1" customFormat="1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="1" customFormat="1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="1" customFormat="1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="1" customFormat="1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="1" customFormat="1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="1" customFormat="1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="1" customFormat="1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="1" customFormat="1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="1" customFormat="1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="1" customFormat="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="1" customFormat="1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="1" customFormat="1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="1" customFormat="1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="1" customFormat="1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="1" customFormat="1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="1" customFormat="1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="1" customFormat="1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="1" customFormat="1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="1" customFormat="1" spans="1:1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2月农村特困</vt:lpstr>
      <vt:lpstr>2月城市特困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黒日白夜</cp:lastModifiedBy>
  <dcterms:created xsi:type="dcterms:W3CDTF">2018-06-05T19:28:41Z</dcterms:created>
  <dcterms:modified xsi:type="dcterms:W3CDTF">2025-02-17T02:29:56Z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3259206E491B460182C3735A9A80EF34_13</vt:lpwstr>
  </property>
</Properties>
</file>