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 activeTab="1"/>
  </bookViews>
  <sheets>
    <sheet name="农村特困" sheetId="1" r:id="rId1"/>
    <sheet name="城市特困" sheetId="2" r:id="rId2"/>
    <sheet name="WpsReserved_CellImgList" sheetId="3" state="veryHidden" r:id="rId3"/>
  </sheets>
  <calcPr calcId="144525"/>
</workbook>
</file>

<file path=xl/sharedStrings.xml><?xml version="1.0" encoding="utf-8"?>
<sst xmlns="http://schemas.openxmlformats.org/spreadsheetml/2006/main" count="99" uniqueCount="42">
  <si>
    <t>赣州市2022年农村特困供养人员基本情况11月报表</t>
  </si>
  <si>
    <t>呈报单位：赣州市民政局</t>
  </si>
  <si>
    <t>地区</t>
  </si>
  <si>
    <t>农村特困供养总人数</t>
  </si>
  <si>
    <t>其中</t>
  </si>
  <si>
    <t>供养标准</t>
  </si>
  <si>
    <t>当月供养支出</t>
  </si>
  <si>
    <t>当月护理补贴发放金额</t>
  </si>
  <si>
    <t>集中供养</t>
  </si>
  <si>
    <t>分散供养</t>
  </si>
  <si>
    <t>自理人员</t>
  </si>
  <si>
    <t>失能人员</t>
  </si>
  <si>
    <t>半失能人员</t>
  </si>
  <si>
    <t>自理</t>
  </si>
  <si>
    <t>失能、半失能</t>
  </si>
  <si>
    <t>单位</t>
  </si>
  <si>
    <t>人</t>
  </si>
  <si>
    <t>（元/月）</t>
  </si>
  <si>
    <t>万元</t>
  </si>
  <si>
    <t>章贡区</t>
  </si>
  <si>
    <t>赣州经济技术开发区</t>
  </si>
  <si>
    <t>蓉江新区</t>
  </si>
  <si>
    <t>赣县区</t>
  </si>
  <si>
    <t>南康区</t>
  </si>
  <si>
    <t>信丰县</t>
  </si>
  <si>
    <t>大余县</t>
  </si>
  <si>
    <t>上犹县</t>
  </si>
  <si>
    <t>崇义县</t>
  </si>
  <si>
    <t>安远县</t>
  </si>
  <si>
    <t>龙南市</t>
  </si>
  <si>
    <t>定南县</t>
  </si>
  <si>
    <t>全南县</t>
  </si>
  <si>
    <t>宁都县</t>
  </si>
  <si>
    <t>于都县</t>
  </si>
  <si>
    <t>兴国县</t>
  </si>
  <si>
    <t>瑞金市</t>
  </si>
  <si>
    <t>寻乌县</t>
  </si>
  <si>
    <t>石城县</t>
  </si>
  <si>
    <t>会昌县</t>
  </si>
  <si>
    <t>合计</t>
  </si>
  <si>
    <t>赣州市2022年城市特困供养人员基本情况11月报表</t>
  </si>
  <si>
    <t>城市特困供养总人数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</si>
</sst>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indexed="8"/>
      <name val="等线"/>
      <charset val="134"/>
      <scheme val="minor"/>
    </font>
    <font>
      <sz val="18"/>
      <name val="方正小标宋简体"/>
      <charset val="134"/>
    </font>
    <font>
      <b/>
      <sz val="18"/>
      <name val="方正小标宋简体"/>
      <charset val="134"/>
    </font>
    <font>
      <sz val="12"/>
      <name val="宋体"/>
      <charset val="134"/>
    </font>
    <font>
      <sz val="9"/>
      <name val="宋体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1"/>
      <name val="宋体"/>
      <charset val="134"/>
    </font>
    <font>
      <sz val="11"/>
      <name val="等线"/>
      <charset val="134"/>
    </font>
    <font>
      <sz val="12"/>
      <color indexed="8"/>
      <name val="仿宋_GB2312"/>
      <charset val="134"/>
    </font>
    <font>
      <sz val="11"/>
      <name val="SimSun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2" fillId="7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9" fillId="12" borderId="11" applyNumberFormat="false" applyAlignment="false" applyProtection="false">
      <alignment vertical="center"/>
    </xf>
    <xf numFmtId="0" fontId="20" fillId="13" borderId="12" applyNumberFormat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25" fillId="0" borderId="1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3" fillId="0" borderId="13" applyNumberFormat="false" applyFill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41" fontId="16" fillId="0" borderId="0" applyFon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43" fontId="16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24" fillId="0" borderId="1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42" fontId="16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6" fillId="19" borderId="15" applyNumberFormat="false" applyFont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26" fillId="23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27" fillId="12" borderId="16" applyNumberFormat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9" fontId="16" fillId="0" borderId="0" applyFont="false" applyFill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44" fontId="16" fillId="0" borderId="0" applyFont="false" applyFill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30" fillId="32" borderId="16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41">
    <xf numFmtId="0" fontId="0" fillId="0" borderId="0" xfId="0" applyFont="true">
      <alignment vertical="center"/>
    </xf>
    <xf numFmtId="0" fontId="0" fillId="0" borderId="0" xfId="0" applyFont="true" applyFill="true">
      <alignment vertical="center"/>
    </xf>
    <xf numFmtId="0" fontId="1" fillId="0" borderId="0" xfId="0" applyNumberFormat="true" applyFont="true" applyFill="true" applyAlignment="true">
      <alignment horizontal="center" vertical="center" wrapText="true"/>
    </xf>
    <xf numFmtId="0" fontId="2" fillId="0" borderId="0" xfId="0" applyNumberFormat="true" applyFont="true" applyFill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0" xfId="0" applyNumberFormat="true" applyFont="true" applyFill="true" applyAlignment="true">
      <alignment horizontal="center" vertical="center" wrapText="true"/>
    </xf>
    <xf numFmtId="0" fontId="5" fillId="0" borderId="2" xfId="0" applyNumberFormat="true" applyFont="true" applyFill="true" applyBorder="true" applyAlignment="true">
      <alignment horizontal="center" vertical="center" wrapText="true"/>
    </xf>
    <xf numFmtId="0" fontId="5" fillId="0" borderId="3" xfId="0" applyNumberFormat="true" applyFont="true" applyFill="true" applyBorder="true" applyAlignment="true">
      <alignment horizontal="center" vertical="center" wrapText="true"/>
    </xf>
    <xf numFmtId="0" fontId="6" fillId="0" borderId="2" xfId="0" applyNumberFormat="true" applyFont="true" applyFill="true" applyBorder="true" applyAlignment="true">
      <alignment horizontal="center" vertical="center" wrapText="true"/>
    </xf>
    <xf numFmtId="0" fontId="6" fillId="0" borderId="4" xfId="0" applyNumberFormat="true" applyFont="true" applyFill="true" applyBorder="true" applyAlignment="true">
      <alignment horizontal="center" vertical="center" wrapText="true"/>
    </xf>
    <xf numFmtId="0" fontId="6" fillId="0" borderId="2" xfId="0" applyNumberFormat="true" applyFont="true" applyFill="true" applyBorder="true" applyAlignment="true">
      <alignment horizontal="center" vertical="center"/>
    </xf>
    <xf numFmtId="0" fontId="6" fillId="0" borderId="2" xfId="0" applyNumberFormat="true" applyFont="true" applyBorder="true" applyAlignment="true">
      <alignment horizontal="center" vertical="center" wrapText="true"/>
    </xf>
    <xf numFmtId="0" fontId="5" fillId="0" borderId="4" xfId="0" applyNumberFormat="true" applyFont="true" applyFill="true" applyBorder="true" applyAlignment="true">
      <alignment horizontal="center" vertical="center" wrapText="true"/>
    </xf>
    <xf numFmtId="0" fontId="7" fillId="0" borderId="0" xfId="0" applyNumberFormat="true" applyFont="true" applyFill="true" applyAlignment="true"/>
    <xf numFmtId="0" fontId="6" fillId="0" borderId="4" xfId="0" applyNumberFormat="true" applyFont="true" applyBorder="true" applyAlignment="true">
      <alignment horizontal="center" vertical="center" wrapText="true"/>
    </xf>
    <xf numFmtId="0" fontId="5" fillId="0" borderId="5" xfId="0" applyNumberFormat="true" applyFont="true" applyFill="true" applyBorder="true" applyAlignment="true">
      <alignment horizontal="center" vertical="center" wrapText="true"/>
    </xf>
    <xf numFmtId="177" fontId="6" fillId="0" borderId="2" xfId="0" applyNumberFormat="true" applyFont="true" applyFill="true" applyBorder="true" applyAlignment="true">
      <alignment horizontal="center" vertical="center" wrapText="true"/>
    </xf>
    <xf numFmtId="177" fontId="5" fillId="0" borderId="2" xfId="0" applyNumberFormat="true" applyFont="true" applyFill="true" applyBorder="true" applyAlignment="true">
      <alignment horizontal="center" vertical="center" wrapText="true"/>
    </xf>
    <xf numFmtId="176" fontId="6" fillId="0" borderId="2" xfId="0" applyNumberFormat="true" applyFont="true" applyBorder="true" applyAlignment="true">
      <alignment horizontal="center" vertical="center" wrapText="true"/>
    </xf>
    <xf numFmtId="177" fontId="5" fillId="0" borderId="4" xfId="0" applyNumberFormat="true" applyFont="true" applyFill="true" applyBorder="true" applyAlignment="true">
      <alignment horizontal="center" vertical="center" wrapText="true"/>
    </xf>
    <xf numFmtId="0" fontId="5" fillId="0" borderId="6" xfId="0" applyNumberFormat="true" applyFont="true" applyFill="true" applyBorder="true" applyAlignment="true">
      <alignment horizontal="center" vertical="center" wrapText="true"/>
    </xf>
    <xf numFmtId="0" fontId="6" fillId="0" borderId="7" xfId="0" applyNumberFormat="true" applyFont="true" applyBorder="true" applyAlignment="true">
      <alignment horizontal="center"/>
    </xf>
    <xf numFmtId="0" fontId="6" fillId="0" borderId="7" xfId="0" applyNumberFormat="true" applyFont="true" applyBorder="true" applyAlignment="true">
      <alignment horizontal="center" vertical="center"/>
    </xf>
    <xf numFmtId="177" fontId="5" fillId="0" borderId="3" xfId="0" applyNumberFormat="true" applyFont="true" applyFill="true" applyBorder="true" applyAlignment="true">
      <alignment horizontal="center" vertical="center" wrapText="true"/>
    </xf>
    <xf numFmtId="176" fontId="5" fillId="0" borderId="2" xfId="0" applyNumberFormat="true" applyFont="true" applyFill="true" applyBorder="true" applyAlignment="true">
      <alignment horizontal="center" vertical="center" wrapText="true"/>
    </xf>
    <xf numFmtId="0" fontId="8" fillId="0" borderId="0" xfId="0" applyNumberFormat="true" applyFont="true" applyFill="true" applyAlignment="true"/>
    <xf numFmtId="0" fontId="0" fillId="0" borderId="0" xfId="0" applyFont="true" applyFill="true" applyAlignment="true">
      <alignment horizontal="center" vertical="center"/>
    </xf>
    <xf numFmtId="0" fontId="6" fillId="0" borderId="2" xfId="0" applyNumberFormat="true" applyFont="true" applyFill="true" applyBorder="true" applyAlignment="true">
      <alignment horizontal="center"/>
    </xf>
    <xf numFmtId="0" fontId="6" fillId="0" borderId="6" xfId="0" applyNumberFormat="true" applyFont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/>
    </xf>
    <xf numFmtId="0" fontId="5" fillId="0" borderId="0" xfId="0" applyNumberFormat="true" applyFont="true" applyFill="true" applyAlignment="true">
      <alignment horizontal="center" vertical="center" wrapText="true"/>
    </xf>
    <xf numFmtId="0" fontId="5" fillId="0" borderId="8" xfId="0" applyNumberFormat="true" applyFont="true" applyFill="true" applyBorder="true" applyAlignment="true">
      <alignment horizontal="center" vertical="center" wrapText="true"/>
    </xf>
    <xf numFmtId="0" fontId="5" fillId="0" borderId="7" xfId="0" applyNumberFormat="true" applyFont="true" applyFill="true" applyBorder="true" applyAlignment="true">
      <alignment horizontal="center" vertical="center" wrapText="true"/>
    </xf>
    <xf numFmtId="177" fontId="6" fillId="0" borderId="2" xfId="0" applyNumberFormat="true" applyFont="true" applyFill="true" applyBorder="true" applyAlignment="true">
      <alignment horizontal="center"/>
    </xf>
    <xf numFmtId="177" fontId="5" fillId="0" borderId="6" xfId="0" applyNumberFormat="true" applyFont="true" applyFill="true" applyBorder="true" applyAlignment="true">
      <alignment horizontal="center" vertical="center" wrapText="true"/>
    </xf>
    <xf numFmtId="177" fontId="5" fillId="0" borderId="7" xfId="0" applyNumberFormat="true" applyFont="true" applyFill="true" applyBorder="true" applyAlignment="true">
      <alignment horizontal="center" vertical="center" wrapText="true"/>
    </xf>
    <xf numFmtId="0" fontId="6" fillId="0" borderId="2" xfId="0" applyNumberFormat="true" applyFont="true" applyBorder="true" applyAlignment="true">
      <alignment horizontal="center" vertical="center"/>
    </xf>
    <xf numFmtId="0" fontId="5" fillId="0" borderId="0" xfId="0" applyNumberFormat="true" applyFont="true" applyFill="true" applyBorder="true" applyAlignment="true">
      <alignment horizontal="center" vertical="center" wrapText="true"/>
    </xf>
    <xf numFmtId="176" fontId="7" fillId="0" borderId="0" xfId="0" applyNumberFormat="true" applyFont="true" applyFill="true" applyBorder="true" applyAlignment="true">
      <alignment horizontal="center" vertical="center" wrapText="true"/>
    </xf>
    <xf numFmtId="176" fontId="7" fillId="0" borderId="0" xfId="0" applyNumberFormat="true" applyFont="true" applyFill="true" applyAlignment="true">
      <alignment horizontal="center" vertical="center" wrapText="true"/>
    </xf>
    <xf numFmtId="176" fontId="10" fillId="0" borderId="0" xfId="0" applyNumberFormat="true" applyFont="true" applyFill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1"/>
  <sheetViews>
    <sheetView workbookViewId="0">
      <pane ySplit="6" topLeftCell="A7" activePane="bottomLeft" state="frozen"/>
      <selection/>
      <selection pane="bottomLeft" activeCell="H19" sqref="H19"/>
    </sheetView>
  </sheetViews>
  <sheetFormatPr defaultColWidth="9" defaultRowHeight="13.5"/>
  <cols>
    <col min="1" max="1" width="19" customWidth="true"/>
    <col min="2" max="2" width="16" customWidth="true"/>
    <col min="3" max="3" width="10.25" customWidth="true"/>
    <col min="4" max="4" width="11.5" customWidth="true"/>
    <col min="5" max="5" width="12.25" customWidth="true"/>
    <col min="6" max="6" width="11" customWidth="true"/>
    <col min="7" max="7" width="11.625" customWidth="true"/>
    <col min="8" max="8" width="11.75" customWidth="true"/>
    <col min="9" max="9" width="13" customWidth="true"/>
    <col min="10" max="11" width="14.5" customWidth="true"/>
    <col min="12" max="12" width="11.75" customWidth="true"/>
    <col min="13" max="14" width="29" customWidth="true"/>
  </cols>
  <sheetData>
    <row r="1" ht="24" customHeight="true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18.75" customHeight="true" spans="1:14">
      <c r="A2" s="4" t="s">
        <v>1</v>
      </c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21" customHeight="true" spans="1:14">
      <c r="A3" s="6" t="s">
        <v>2</v>
      </c>
      <c r="B3" s="6" t="s">
        <v>3</v>
      </c>
      <c r="C3" s="6" t="s">
        <v>4</v>
      </c>
      <c r="D3" s="6"/>
      <c r="E3" s="6"/>
      <c r="F3" s="6"/>
      <c r="G3" s="6"/>
      <c r="H3" s="6"/>
      <c r="I3" s="6" t="s">
        <v>5</v>
      </c>
      <c r="J3" s="15"/>
      <c r="K3" s="6" t="s">
        <v>6</v>
      </c>
      <c r="L3" s="6" t="s">
        <v>7</v>
      </c>
      <c r="M3" s="30"/>
      <c r="N3" s="30"/>
    </row>
    <row r="4" ht="14.25" customHeight="true" spans="1:14">
      <c r="A4" s="6"/>
      <c r="B4" s="6"/>
      <c r="C4" s="6" t="s">
        <v>8</v>
      </c>
      <c r="D4" s="6"/>
      <c r="E4" s="6"/>
      <c r="F4" s="6" t="s">
        <v>9</v>
      </c>
      <c r="G4" s="6"/>
      <c r="H4" s="6"/>
      <c r="I4" s="15"/>
      <c r="J4" s="15"/>
      <c r="K4" s="15"/>
      <c r="L4" s="15"/>
      <c r="M4" s="30"/>
      <c r="N4" s="30"/>
    </row>
    <row r="5" ht="33" customHeight="true" spans="1:14">
      <c r="A5" s="6"/>
      <c r="B5" s="6"/>
      <c r="C5" s="6" t="s">
        <v>10</v>
      </c>
      <c r="D5" s="6" t="s">
        <v>11</v>
      </c>
      <c r="E5" s="6" t="s">
        <v>12</v>
      </c>
      <c r="F5" s="6" t="s">
        <v>10</v>
      </c>
      <c r="G5" s="6" t="s">
        <v>11</v>
      </c>
      <c r="H5" s="6" t="s">
        <v>12</v>
      </c>
      <c r="I5" s="6" t="s">
        <v>13</v>
      </c>
      <c r="J5" s="6" t="s">
        <v>14</v>
      </c>
      <c r="K5" s="7"/>
      <c r="L5" s="31"/>
      <c r="M5" s="30"/>
      <c r="N5" s="30"/>
    </row>
    <row r="6" ht="20" customHeight="true" spans="1:14">
      <c r="A6" s="6" t="s">
        <v>15</v>
      </c>
      <c r="B6" s="7" t="s">
        <v>16</v>
      </c>
      <c r="C6" s="7" t="s">
        <v>16</v>
      </c>
      <c r="D6" s="7" t="s">
        <v>16</v>
      </c>
      <c r="E6" s="7" t="s">
        <v>16</v>
      </c>
      <c r="F6" s="7" t="s">
        <v>16</v>
      </c>
      <c r="G6" s="7" t="s">
        <v>16</v>
      </c>
      <c r="H6" s="7" t="s">
        <v>16</v>
      </c>
      <c r="I6" s="6" t="s">
        <v>17</v>
      </c>
      <c r="J6" s="6" t="s">
        <v>17</v>
      </c>
      <c r="K6" s="20" t="s">
        <v>18</v>
      </c>
      <c r="L6" s="32" t="s">
        <v>18</v>
      </c>
      <c r="M6" s="37"/>
      <c r="N6" s="37"/>
    </row>
    <row r="7" s="1" customFormat="true" ht="20" customHeight="true" spans="1:14">
      <c r="A7" s="6" t="s">
        <v>19</v>
      </c>
      <c r="B7" s="6">
        <v>275</v>
      </c>
      <c r="C7" s="27">
        <v>26</v>
      </c>
      <c r="D7" s="27">
        <v>3</v>
      </c>
      <c r="E7" s="27">
        <v>19</v>
      </c>
      <c r="F7" s="27">
        <v>201</v>
      </c>
      <c r="G7" s="27">
        <v>10</v>
      </c>
      <c r="H7" s="27">
        <v>16</v>
      </c>
      <c r="I7" s="6">
        <v>1108</v>
      </c>
      <c r="J7" s="6">
        <v>1108</v>
      </c>
      <c r="K7" s="33">
        <v>31.7996</v>
      </c>
      <c r="L7" s="27">
        <v>4.835</v>
      </c>
      <c r="M7" s="37"/>
      <c r="N7" s="37"/>
    </row>
    <row r="8" ht="20" customHeight="true" spans="1:14">
      <c r="A8" s="6" t="s">
        <v>20</v>
      </c>
      <c r="B8" s="6">
        <v>404</v>
      </c>
      <c r="C8" s="28">
        <v>61</v>
      </c>
      <c r="D8" s="11">
        <v>14</v>
      </c>
      <c r="E8" s="11">
        <v>11</v>
      </c>
      <c r="F8" s="11">
        <v>304</v>
      </c>
      <c r="G8" s="11">
        <v>8</v>
      </c>
      <c r="H8" s="11">
        <v>6</v>
      </c>
      <c r="I8" s="6">
        <v>780</v>
      </c>
      <c r="J8" s="6">
        <v>1080</v>
      </c>
      <c r="K8" s="34">
        <v>32.68</v>
      </c>
      <c r="L8" s="35">
        <v>6.55</v>
      </c>
      <c r="M8" s="38"/>
      <c r="N8" s="38"/>
    </row>
    <row r="9" ht="20" customHeight="true" spans="1:14">
      <c r="A9" s="6" t="s">
        <v>21</v>
      </c>
      <c r="B9" s="6">
        <v>284</v>
      </c>
      <c r="C9" s="6">
        <v>45</v>
      </c>
      <c r="D9" s="6">
        <v>4</v>
      </c>
      <c r="E9" s="6">
        <v>6</v>
      </c>
      <c r="F9" s="6">
        <v>209</v>
      </c>
      <c r="G9" s="6">
        <v>15</v>
      </c>
      <c r="H9" s="6">
        <v>5</v>
      </c>
      <c r="I9" s="6">
        <v>780</v>
      </c>
      <c r="J9" s="6">
        <v>1080</v>
      </c>
      <c r="K9" s="17">
        <v>23.052</v>
      </c>
      <c r="L9" s="23">
        <v>5.039</v>
      </c>
      <c r="M9" s="39"/>
      <c r="N9" s="39"/>
    </row>
    <row r="10" s="1" customFormat="true" ht="20" customHeight="true" spans="1:14">
      <c r="A10" s="6" t="s">
        <v>22</v>
      </c>
      <c r="B10" s="6">
        <v>2095</v>
      </c>
      <c r="C10" s="6">
        <v>358</v>
      </c>
      <c r="D10" s="6">
        <v>113</v>
      </c>
      <c r="E10" s="6">
        <v>104</v>
      </c>
      <c r="F10" s="6">
        <v>1145</v>
      </c>
      <c r="G10" s="6">
        <v>157</v>
      </c>
      <c r="H10" s="6">
        <v>218</v>
      </c>
      <c r="I10" s="6">
        <v>780</v>
      </c>
      <c r="J10" s="6">
        <v>1108</v>
      </c>
      <c r="K10" s="17">
        <v>187.9</v>
      </c>
      <c r="L10" s="17">
        <v>60.56</v>
      </c>
      <c r="M10" s="40"/>
      <c r="N10" s="39"/>
    </row>
    <row r="11" s="1" customFormat="true" ht="20" customHeight="true" spans="1:14">
      <c r="A11" s="6" t="s">
        <v>23</v>
      </c>
      <c r="B11" s="6">
        <v>2101</v>
      </c>
      <c r="C11" s="6">
        <v>414</v>
      </c>
      <c r="D11" s="6">
        <v>23</v>
      </c>
      <c r="E11" s="6">
        <v>39</v>
      </c>
      <c r="F11" s="6">
        <v>1538</v>
      </c>
      <c r="G11" s="6">
        <v>65</v>
      </c>
      <c r="H11" s="6">
        <v>22</v>
      </c>
      <c r="I11" s="6">
        <v>780</v>
      </c>
      <c r="J11" s="6">
        <v>1080</v>
      </c>
      <c r="K11" s="17">
        <v>168.348</v>
      </c>
      <c r="L11" s="17">
        <v>29.895</v>
      </c>
      <c r="M11" s="39"/>
      <c r="N11" s="39"/>
    </row>
    <row r="12" s="1" customFormat="true" ht="20" customHeight="true" spans="1:14">
      <c r="A12" s="6" t="s">
        <v>24</v>
      </c>
      <c r="B12" s="6">
        <v>1207</v>
      </c>
      <c r="C12" s="6">
        <v>204</v>
      </c>
      <c r="D12" s="6">
        <v>72</v>
      </c>
      <c r="E12" s="6">
        <v>71</v>
      </c>
      <c r="F12" s="6">
        <v>823</v>
      </c>
      <c r="G12" s="6">
        <v>20</v>
      </c>
      <c r="H12" s="6">
        <v>17</v>
      </c>
      <c r="I12" s="6">
        <v>780</v>
      </c>
      <c r="J12" s="6">
        <v>1080</v>
      </c>
      <c r="K12" s="17">
        <v>99.546</v>
      </c>
      <c r="L12" s="17">
        <v>23.992</v>
      </c>
      <c r="M12" s="39"/>
      <c r="N12" s="39"/>
    </row>
    <row r="13" s="1" customFormat="true" ht="20" customHeight="true" spans="1:14">
      <c r="A13" s="6" t="s">
        <v>25</v>
      </c>
      <c r="B13" s="6">
        <v>696</v>
      </c>
      <c r="C13" s="6">
        <v>167</v>
      </c>
      <c r="D13" s="6">
        <v>80</v>
      </c>
      <c r="E13" s="6">
        <v>15</v>
      </c>
      <c r="F13" s="6">
        <v>408</v>
      </c>
      <c r="G13" s="6">
        <v>10</v>
      </c>
      <c r="H13" s="6">
        <v>16</v>
      </c>
      <c r="I13" s="6">
        <v>780</v>
      </c>
      <c r="J13" s="6">
        <v>1080</v>
      </c>
      <c r="K13" s="17">
        <v>57.918</v>
      </c>
      <c r="L13" s="17">
        <v>18.105</v>
      </c>
      <c r="M13" s="39"/>
      <c r="N13" s="39"/>
    </row>
    <row r="14" s="1" customFormat="true" ht="20" customHeight="true" spans="1:14">
      <c r="A14" s="6" t="s">
        <v>26</v>
      </c>
      <c r="B14" s="6">
        <v>1512</v>
      </c>
      <c r="C14" s="6">
        <v>321</v>
      </c>
      <c r="D14" s="6">
        <v>68</v>
      </c>
      <c r="E14" s="6">
        <v>27</v>
      </c>
      <c r="F14" s="6">
        <v>1052</v>
      </c>
      <c r="G14" s="6">
        <v>29</v>
      </c>
      <c r="H14" s="6">
        <v>15</v>
      </c>
      <c r="I14" s="6">
        <v>780</v>
      </c>
      <c r="J14" s="6">
        <v>1080</v>
      </c>
      <c r="K14" s="17">
        <v>122.106</v>
      </c>
      <c r="L14" s="17">
        <v>25.84</v>
      </c>
      <c r="M14" s="39"/>
      <c r="N14" s="39"/>
    </row>
    <row r="15" s="1" customFormat="true" ht="20" customHeight="true" spans="1:14">
      <c r="A15" s="6" t="s">
        <v>27</v>
      </c>
      <c r="B15" s="6">
        <v>540</v>
      </c>
      <c r="C15" s="10">
        <v>102</v>
      </c>
      <c r="D15" s="10">
        <v>17</v>
      </c>
      <c r="E15" s="10">
        <v>26</v>
      </c>
      <c r="F15" s="10">
        <v>366</v>
      </c>
      <c r="G15" s="10">
        <v>11</v>
      </c>
      <c r="H15" s="10">
        <v>18</v>
      </c>
      <c r="I15" s="6">
        <v>780</v>
      </c>
      <c r="J15" s="6">
        <v>1080</v>
      </c>
      <c r="K15" s="17">
        <v>45.28</v>
      </c>
      <c r="L15" s="17">
        <v>9.15</v>
      </c>
      <c r="M15" s="39"/>
      <c r="N15" s="39"/>
    </row>
    <row r="16" s="26" customFormat="true" ht="20" customHeight="true" spans="1:14">
      <c r="A16" s="6" t="s">
        <v>28</v>
      </c>
      <c r="B16" s="6">
        <v>737</v>
      </c>
      <c r="C16" s="29">
        <v>252</v>
      </c>
      <c r="D16" s="29">
        <v>30</v>
      </c>
      <c r="E16" s="29">
        <v>19</v>
      </c>
      <c r="F16" s="6">
        <v>418</v>
      </c>
      <c r="G16" s="6">
        <v>2</v>
      </c>
      <c r="H16" s="6">
        <v>16</v>
      </c>
      <c r="I16" s="6">
        <v>780</v>
      </c>
      <c r="J16" s="6">
        <v>1080</v>
      </c>
      <c r="K16" s="17">
        <v>59.496</v>
      </c>
      <c r="L16" s="17">
        <v>12.5</v>
      </c>
      <c r="M16" s="39"/>
      <c r="N16" s="39"/>
    </row>
    <row r="17" s="1" customFormat="true" ht="20" customHeight="true" spans="1:14">
      <c r="A17" s="6" t="s">
        <v>29</v>
      </c>
      <c r="B17" s="6">
        <v>580</v>
      </c>
      <c r="C17" s="10">
        <v>55</v>
      </c>
      <c r="D17" s="10">
        <v>23</v>
      </c>
      <c r="E17" s="10">
        <v>16</v>
      </c>
      <c r="F17" s="6">
        <v>245</v>
      </c>
      <c r="G17" s="6">
        <v>199</v>
      </c>
      <c r="H17" s="6">
        <v>42</v>
      </c>
      <c r="I17" s="6">
        <v>780</v>
      </c>
      <c r="J17" s="6">
        <v>1080</v>
      </c>
      <c r="K17" s="17">
        <f>8.502+45.138</f>
        <v>53.64</v>
      </c>
      <c r="L17" s="17">
        <f>4.174+30.892</f>
        <v>35.066</v>
      </c>
      <c r="M17" s="39"/>
      <c r="N17" s="39"/>
    </row>
    <row r="18" s="1" customFormat="true" ht="20" customHeight="true" spans="1:14">
      <c r="A18" s="6" t="s">
        <v>30</v>
      </c>
      <c r="B18" s="6">
        <v>330</v>
      </c>
      <c r="C18" s="6">
        <v>57</v>
      </c>
      <c r="D18" s="6">
        <v>17</v>
      </c>
      <c r="E18" s="6">
        <v>6</v>
      </c>
      <c r="F18" s="11">
        <v>215</v>
      </c>
      <c r="G18" s="6">
        <v>4</v>
      </c>
      <c r="H18" s="6">
        <v>31</v>
      </c>
      <c r="I18" s="6">
        <v>780</v>
      </c>
      <c r="J18" s="6">
        <v>1080</v>
      </c>
      <c r="K18" s="17">
        <v>27.48</v>
      </c>
      <c r="L18" s="17">
        <v>4.649</v>
      </c>
      <c r="M18" s="39"/>
      <c r="N18" s="39"/>
    </row>
    <row r="19" s="1" customFormat="true" ht="20" customHeight="true" spans="1:14">
      <c r="A19" s="6" t="s">
        <v>31</v>
      </c>
      <c r="B19" s="6">
        <v>431</v>
      </c>
      <c r="C19" s="6">
        <v>35</v>
      </c>
      <c r="D19" s="7">
        <v>20</v>
      </c>
      <c r="E19" s="7">
        <v>15</v>
      </c>
      <c r="F19" s="6">
        <v>317</v>
      </c>
      <c r="G19" s="6">
        <v>1</v>
      </c>
      <c r="H19" s="6">
        <v>43</v>
      </c>
      <c r="I19" s="6">
        <v>780</v>
      </c>
      <c r="J19" s="6">
        <v>1080</v>
      </c>
      <c r="K19" s="17">
        <v>35.99</v>
      </c>
      <c r="L19" s="17">
        <v>7.74</v>
      </c>
      <c r="M19" s="39"/>
      <c r="N19" s="39"/>
    </row>
    <row r="20" s="1" customFormat="true" ht="20" customHeight="true" spans="1:14">
      <c r="A20" s="6" t="s">
        <v>32</v>
      </c>
      <c r="B20" s="6">
        <v>2164</v>
      </c>
      <c r="C20" s="6">
        <v>862</v>
      </c>
      <c r="D20" s="6">
        <v>171</v>
      </c>
      <c r="E20" s="6">
        <v>191</v>
      </c>
      <c r="F20" s="6">
        <v>851</v>
      </c>
      <c r="G20" s="6">
        <v>4</v>
      </c>
      <c r="H20" s="6">
        <v>85</v>
      </c>
      <c r="I20" s="6">
        <v>780</v>
      </c>
      <c r="J20" s="6">
        <v>1080</v>
      </c>
      <c r="K20" s="17">
        <v>194.778</v>
      </c>
      <c r="L20" s="17">
        <v>47.514</v>
      </c>
      <c r="M20" s="39"/>
      <c r="N20" s="39"/>
    </row>
    <row r="21" s="1" customFormat="true" ht="20" customHeight="true" spans="1:14">
      <c r="A21" s="6" t="s">
        <v>33</v>
      </c>
      <c r="B21" s="6">
        <v>2418</v>
      </c>
      <c r="C21" s="6">
        <v>633</v>
      </c>
      <c r="D21" s="6">
        <v>105</v>
      </c>
      <c r="E21" s="6">
        <v>162</v>
      </c>
      <c r="F21" s="6">
        <v>1385</v>
      </c>
      <c r="G21" s="6">
        <v>59</v>
      </c>
      <c r="H21" s="6">
        <v>74</v>
      </c>
      <c r="I21" s="6">
        <v>780</v>
      </c>
      <c r="J21" s="6">
        <v>1080</v>
      </c>
      <c r="K21" s="17">
        <v>205.1965</v>
      </c>
      <c r="L21" s="17">
        <v>47.036</v>
      </c>
      <c r="M21" s="39"/>
      <c r="N21" s="39"/>
    </row>
    <row r="22" s="1" customFormat="true" ht="20" customHeight="true" spans="1:14">
      <c r="A22" s="6" t="s">
        <v>34</v>
      </c>
      <c r="B22" s="6">
        <v>2766</v>
      </c>
      <c r="C22" s="6">
        <v>554</v>
      </c>
      <c r="D22" s="6">
        <v>193</v>
      </c>
      <c r="E22" s="6">
        <v>112</v>
      </c>
      <c r="F22" s="6">
        <v>1768</v>
      </c>
      <c r="G22" s="6">
        <v>24</v>
      </c>
      <c r="H22" s="6">
        <v>115</v>
      </c>
      <c r="I22" s="6">
        <v>780</v>
      </c>
      <c r="J22" s="6">
        <v>1080</v>
      </c>
      <c r="K22" s="17">
        <v>229.07</v>
      </c>
      <c r="L22" s="36">
        <v>56.467</v>
      </c>
      <c r="M22" s="39"/>
      <c r="N22" s="39"/>
    </row>
    <row r="23" s="1" customFormat="true" ht="20" customHeight="true" spans="1:14">
      <c r="A23" s="6" t="s">
        <v>35</v>
      </c>
      <c r="B23" s="6">
        <v>2267</v>
      </c>
      <c r="C23" s="6">
        <v>637</v>
      </c>
      <c r="D23" s="6">
        <v>178</v>
      </c>
      <c r="E23" s="6">
        <v>94</v>
      </c>
      <c r="F23" s="6">
        <v>1235</v>
      </c>
      <c r="G23" s="6">
        <v>73</v>
      </c>
      <c r="H23" s="6">
        <v>50</v>
      </c>
      <c r="I23" s="6">
        <v>780</v>
      </c>
      <c r="J23" s="6">
        <v>1080</v>
      </c>
      <c r="K23" s="17">
        <v>191.48</v>
      </c>
      <c r="L23" s="17">
        <v>54.39</v>
      </c>
      <c r="M23" s="39"/>
      <c r="N23" s="39"/>
    </row>
    <row r="24" s="1" customFormat="true" ht="20" customHeight="true" spans="1:14">
      <c r="A24" s="6" t="s">
        <v>36</v>
      </c>
      <c r="B24" s="6">
        <v>634</v>
      </c>
      <c r="C24" s="6">
        <v>136</v>
      </c>
      <c r="D24" s="6">
        <v>43</v>
      </c>
      <c r="E24" s="6">
        <v>35</v>
      </c>
      <c r="F24" s="6">
        <v>356</v>
      </c>
      <c r="G24" s="6">
        <v>22</v>
      </c>
      <c r="H24" s="6">
        <v>42</v>
      </c>
      <c r="I24" s="6">
        <v>780</v>
      </c>
      <c r="J24" s="6">
        <v>1080</v>
      </c>
      <c r="K24" s="17">
        <v>59.832</v>
      </c>
      <c r="L24" s="17">
        <v>15.601</v>
      </c>
      <c r="M24" s="39"/>
      <c r="N24" s="39"/>
    </row>
    <row r="25" s="1" customFormat="true" ht="20" customHeight="true" spans="1:14">
      <c r="A25" s="6" t="s">
        <v>37</v>
      </c>
      <c r="B25" s="6">
        <v>1262</v>
      </c>
      <c r="C25" s="6">
        <v>303</v>
      </c>
      <c r="D25" s="6">
        <v>97</v>
      </c>
      <c r="E25" s="6">
        <v>45</v>
      </c>
      <c r="F25" s="6">
        <v>789</v>
      </c>
      <c r="G25" s="6">
        <v>17</v>
      </c>
      <c r="H25" s="6">
        <v>11</v>
      </c>
      <c r="I25" s="6">
        <v>780</v>
      </c>
      <c r="J25" s="6">
        <v>1080</v>
      </c>
      <c r="K25" s="17">
        <v>106.128</v>
      </c>
      <c r="L25" s="17">
        <v>26.428</v>
      </c>
      <c r="M25" s="39"/>
      <c r="N25" s="39"/>
    </row>
    <row r="26" s="1" customFormat="true" ht="20" customHeight="true" spans="1:14">
      <c r="A26" s="12" t="s">
        <v>38</v>
      </c>
      <c r="B26" s="6">
        <v>2003</v>
      </c>
      <c r="C26" s="6">
        <v>457</v>
      </c>
      <c r="D26" s="6">
        <v>99</v>
      </c>
      <c r="E26" s="6">
        <v>183</v>
      </c>
      <c r="F26" s="6">
        <v>1264</v>
      </c>
      <c r="G26" s="6">
        <v>0</v>
      </c>
      <c r="H26" s="6">
        <v>0</v>
      </c>
      <c r="I26" s="6">
        <v>780</v>
      </c>
      <c r="J26" s="6">
        <v>1080</v>
      </c>
      <c r="K26" s="17">
        <v>164.694</v>
      </c>
      <c r="L26" s="17">
        <v>33.835</v>
      </c>
      <c r="M26" s="39"/>
      <c r="N26" s="39"/>
    </row>
    <row r="27" ht="20" customHeight="true" spans="1:14">
      <c r="A27" s="6" t="s">
        <v>39</v>
      </c>
      <c r="B27" s="6">
        <f>SUM(B7:B26)</f>
        <v>24706</v>
      </c>
      <c r="C27" s="6">
        <f t="shared" ref="C27:H27" si="0">SUM(C7:C26)</f>
        <v>5679</v>
      </c>
      <c r="D27" s="6">
        <f t="shared" si="0"/>
        <v>1370</v>
      </c>
      <c r="E27" s="6">
        <f t="shared" si="0"/>
        <v>1196</v>
      </c>
      <c r="F27" s="6">
        <f t="shared" si="0"/>
        <v>14889</v>
      </c>
      <c r="G27" s="6">
        <f t="shared" si="0"/>
        <v>730</v>
      </c>
      <c r="H27" s="6">
        <f t="shared" si="0"/>
        <v>842</v>
      </c>
      <c r="I27" s="6"/>
      <c r="J27" s="6"/>
      <c r="K27" s="24">
        <f>SUM(K7:K26)</f>
        <v>2096.4141</v>
      </c>
      <c r="L27" s="24">
        <f>SUM(L7:L26)</f>
        <v>525.192</v>
      </c>
      <c r="M27" s="5"/>
      <c r="N27" s="5"/>
    </row>
    <row r="28" ht="14.25" spans="1:14">
      <c r="A28" s="5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5"/>
      <c r="N28" s="5"/>
    </row>
    <row r="29" spans="1:14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1:14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4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4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4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14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1:14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1:14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14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spans="1:14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1:14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1:14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</row>
    <row r="50" spans="1:14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</row>
    <row r="51" spans="1:14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</row>
    <row r="52" spans="1:14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</row>
    <row r="53" spans="1:14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14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1:14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 spans="1:14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  <row r="57" spans="1:14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</row>
    <row r="58" spans="1:14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</row>
    <row r="59" spans="1:14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</row>
    <row r="60" spans="1:14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</row>
    <row r="61" spans="1:14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</row>
    <row r="62" spans="1:14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</row>
    <row r="63" spans="1:14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</row>
    <row r="64" spans="1:14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</row>
    <row r="65" spans="1:14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spans="1:14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</row>
    <row r="67" spans="1:14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</row>
    <row r="68" spans="1:14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spans="1:14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</row>
    <row r="70" spans="1:14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</row>
    <row r="71" spans="1:14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1:14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</row>
    <row r="73" spans="1:14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</row>
    <row r="74" spans="1:14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</row>
    <row r="75" spans="1:14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</row>
    <row r="76" spans="1:14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</row>
    <row r="77" spans="1:14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</row>
    <row r="78" spans="1:14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</row>
    <row r="79" spans="1:14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</row>
    <row r="80" spans="1:14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</row>
    <row r="81" spans="1:14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</row>
    <row r="82" spans="1:14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</row>
    <row r="83" spans="1:14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</row>
    <row r="84" spans="1:14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</row>
    <row r="85" spans="1:14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</row>
    <row r="86" spans="1:14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</row>
    <row r="87" spans="1:14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</row>
    <row r="88" spans="1:14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</row>
    <row r="89" spans="1:14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 spans="1:14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</row>
    <row r="91" spans="1:14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</row>
    <row r="92" spans="1:14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</row>
    <row r="93" spans="1:14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14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  <row r="95" spans="1:14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</row>
    <row r="96" spans="1:14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</row>
    <row r="97" spans="1:14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  <row r="98" spans="1:14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</row>
    <row r="99" spans="1:14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</row>
    <row r="100" spans="1:14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</row>
    <row r="101" spans="1:14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</row>
    <row r="102" spans="1:14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</row>
    <row r="103" spans="1:14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</row>
    <row r="104" spans="1:14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</row>
    <row r="105" spans="1:14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</row>
    <row r="106" spans="1:14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</row>
    <row r="107" spans="1:14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</row>
    <row r="108" spans="1:14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</row>
    <row r="109" spans="1:14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</row>
    <row r="110" spans="1:14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</row>
    <row r="111" spans="1:14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</row>
    <row r="112" spans="1:14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</row>
    <row r="113" spans="1:14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</row>
    <row r="114" spans="1:14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</row>
    <row r="115" spans="1:14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</row>
    <row r="116" spans="1:14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</row>
    <row r="117" spans="1:14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</row>
    <row r="118" spans="1:14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</row>
    <row r="119" spans="1:14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</row>
    <row r="120" spans="1:14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</row>
    <row r="121" spans="1:14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</row>
    <row r="122" spans="1:14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</row>
    <row r="123" spans="1:14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</row>
    <row r="124" spans="1:14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</row>
    <row r="125" spans="1:14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</row>
    <row r="126" spans="1:14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</row>
    <row r="127" spans="1:14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</row>
    <row r="128" spans="1:14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</row>
    <row r="129" spans="1:14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</row>
    <row r="130" spans="1:14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</row>
    <row r="131" spans="1:14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</row>
    <row r="132" spans="1:14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</row>
    <row r="133" spans="1:14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</row>
    <row r="134" spans="1:14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</row>
    <row r="135" spans="1:14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</row>
    <row r="136" spans="1:14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</row>
    <row r="137" spans="1:14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</row>
    <row r="138" spans="1:14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</row>
    <row r="139" spans="1:14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</row>
    <row r="140" spans="1:14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</row>
    <row r="141" spans="1:14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</row>
    <row r="142" spans="1:14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</row>
    <row r="143" spans="1:14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</row>
    <row r="144" spans="1:14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</row>
    <row r="145" spans="1:14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</row>
    <row r="146" spans="1:14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</row>
    <row r="147" spans="1:14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</row>
    <row r="148" spans="1:14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</row>
    <row r="149" spans="1:14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</row>
    <row r="150" spans="1:14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</row>
    <row r="151" spans="1:14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</row>
    <row r="152" spans="1:14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</row>
    <row r="153" spans="1:14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</row>
    <row r="154" spans="1:14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</row>
    <row r="155" spans="1:14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</row>
    <row r="156" spans="1:14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</row>
    <row r="157" spans="1:14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</row>
    <row r="158" spans="1:14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</row>
    <row r="159" spans="1:14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</row>
    <row r="160" spans="1:14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</row>
    <row r="161" spans="1:14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</row>
    <row r="162" spans="1:14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</row>
    <row r="163" spans="1:14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</row>
    <row r="164" spans="1:14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</row>
    <row r="165" spans="1:14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</row>
    <row r="166" spans="1:14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</row>
    <row r="167" spans="1:14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</row>
    <row r="168" spans="1:14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</row>
    <row r="169" spans="1:14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</row>
    <row r="170" spans="1:14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</row>
    <row r="171" spans="1:14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</row>
    <row r="172" spans="1:14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</row>
    <row r="173" spans="1:14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</row>
    <row r="174" spans="1:14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</row>
    <row r="175" spans="1:14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</row>
    <row r="176" spans="1:14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</row>
    <row r="177" spans="1:14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</row>
    <row r="178" spans="1:14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</row>
    <row r="179" spans="1:14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</row>
    <row r="180" spans="1:14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</row>
    <row r="181" spans="1:14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</row>
    <row r="182" spans="1:14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</row>
    <row r="183" spans="1:14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</row>
    <row r="184" spans="1:14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</row>
    <row r="185" spans="1:14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</row>
    <row r="186" spans="1:14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</row>
    <row r="187" spans="1:14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</row>
    <row r="188" spans="1:14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</row>
    <row r="189" spans="1:14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</row>
    <row r="190" spans="1:14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</row>
    <row r="191" spans="1:14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</row>
    <row r="192" spans="1:14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</row>
    <row r="193" spans="1:14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</row>
    <row r="194" spans="1:14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</row>
    <row r="195" spans="1:14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</row>
    <row r="196" spans="1:14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</row>
    <row r="197" spans="1:14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</row>
    <row r="198" spans="1:14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</row>
    <row r="199" spans="1:14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</row>
    <row r="200" spans="1:14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</row>
    <row r="201" spans="1:14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</row>
  </sheetData>
  <sheetProtection formatCells="0" insertHyperlinks="0" autoFilter="0"/>
  <mergeCells count="10">
    <mergeCell ref="A1:L1"/>
    <mergeCell ref="A2:C2"/>
    <mergeCell ref="C3:H3"/>
    <mergeCell ref="C4:E4"/>
    <mergeCell ref="F4:H4"/>
    <mergeCell ref="A3:A5"/>
    <mergeCell ref="B3:B5"/>
    <mergeCell ref="K3:K5"/>
    <mergeCell ref="L3:L5"/>
    <mergeCell ref="I3:J4"/>
  </mergeCells>
  <pageMargins left="0.7" right="0.7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tabSelected="1" workbookViewId="0">
      <pane ySplit="6" topLeftCell="A7" activePane="bottomLeft" state="frozen"/>
      <selection/>
      <selection pane="bottomLeft" activeCell="F22" sqref="F22"/>
    </sheetView>
  </sheetViews>
  <sheetFormatPr defaultColWidth="9" defaultRowHeight="13.5"/>
  <cols>
    <col min="1" max="1" width="19.25" customWidth="true"/>
    <col min="2" max="2" width="16.25" customWidth="true"/>
    <col min="3" max="3" width="11.375" customWidth="true"/>
    <col min="4" max="4" width="12.25" customWidth="true"/>
    <col min="5" max="5" width="14.125" customWidth="true"/>
    <col min="6" max="6" width="12.75" customWidth="true"/>
    <col min="7" max="7" width="14.75" customWidth="true"/>
    <col min="8" max="8" width="13.75" customWidth="true"/>
    <col min="9" max="9" width="13.625" customWidth="true"/>
    <col min="10" max="10" width="16.875" customWidth="true"/>
    <col min="11" max="11" width="13.125" customWidth="true"/>
  </cols>
  <sheetData>
    <row r="1" ht="23.25" customHeight="true" spans="1:11">
      <c r="A1" s="2" t="s">
        <v>40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8" customHeight="true" spans="1:11">
      <c r="A2" s="4" t="s">
        <v>1</v>
      </c>
      <c r="B2" s="4"/>
      <c r="C2" s="4"/>
      <c r="D2" s="5"/>
      <c r="E2" s="5"/>
      <c r="F2" s="5"/>
      <c r="G2" s="5"/>
      <c r="H2" s="5"/>
      <c r="I2" s="5"/>
      <c r="J2" s="5"/>
      <c r="K2" s="5"/>
    </row>
    <row r="3" ht="14.25" spans="1:11">
      <c r="A3" s="6" t="s">
        <v>2</v>
      </c>
      <c r="B3" s="6" t="s">
        <v>41</v>
      </c>
      <c r="C3" s="6" t="s">
        <v>4</v>
      </c>
      <c r="D3" s="6"/>
      <c r="E3" s="6"/>
      <c r="F3" s="6"/>
      <c r="G3" s="6"/>
      <c r="H3" s="6"/>
      <c r="I3" s="6" t="s">
        <v>5</v>
      </c>
      <c r="J3" s="6" t="s">
        <v>6</v>
      </c>
      <c r="K3" s="6" t="s">
        <v>7</v>
      </c>
    </row>
    <row r="4" ht="14.25" spans="1:11">
      <c r="A4" s="6"/>
      <c r="B4" s="6"/>
      <c r="C4" s="6" t="s">
        <v>8</v>
      </c>
      <c r="D4" s="6"/>
      <c r="E4" s="6"/>
      <c r="F4" s="6" t="s">
        <v>9</v>
      </c>
      <c r="G4" s="6"/>
      <c r="H4" s="6"/>
      <c r="I4" s="15"/>
      <c r="J4" s="15"/>
      <c r="K4" s="15"/>
    </row>
    <row r="5" ht="14.25" spans="1:11">
      <c r="A5" s="6"/>
      <c r="B5" s="6"/>
      <c r="C5" s="6" t="s">
        <v>10</v>
      </c>
      <c r="D5" s="6" t="s">
        <v>11</v>
      </c>
      <c r="E5" s="6" t="s">
        <v>12</v>
      </c>
      <c r="F5" s="6" t="s">
        <v>10</v>
      </c>
      <c r="G5" s="6" t="s">
        <v>11</v>
      </c>
      <c r="H5" s="6" t="s">
        <v>12</v>
      </c>
      <c r="I5" s="7"/>
      <c r="J5" s="7"/>
      <c r="K5" s="7"/>
    </row>
    <row r="6" ht="20" customHeight="true" spans="1:11">
      <c r="A6" s="6" t="s">
        <v>15</v>
      </c>
      <c r="B6" s="6" t="s">
        <v>16</v>
      </c>
      <c r="C6" s="7" t="s">
        <v>16</v>
      </c>
      <c r="D6" s="7" t="s">
        <v>16</v>
      </c>
      <c r="E6" s="7" t="s">
        <v>16</v>
      </c>
      <c r="F6" s="7" t="s">
        <v>16</v>
      </c>
      <c r="G6" s="7" t="s">
        <v>16</v>
      </c>
      <c r="H6" s="7" t="s">
        <v>16</v>
      </c>
      <c r="I6" s="6" t="s">
        <v>17</v>
      </c>
      <c r="J6" s="6" t="s">
        <v>18</v>
      </c>
      <c r="K6" s="6" t="s">
        <v>18</v>
      </c>
    </row>
    <row r="7" s="1" customFormat="true" ht="20" customHeight="true" spans="1:11">
      <c r="A7" s="6" t="s">
        <v>19</v>
      </c>
      <c r="B7" s="6">
        <v>351</v>
      </c>
      <c r="C7" s="8">
        <v>20</v>
      </c>
      <c r="D7" s="8">
        <v>63</v>
      </c>
      <c r="E7" s="8">
        <v>45</v>
      </c>
      <c r="F7" s="8">
        <v>156</v>
      </c>
      <c r="G7" s="8">
        <v>27</v>
      </c>
      <c r="H7" s="8">
        <v>40</v>
      </c>
      <c r="I7" s="6">
        <v>1108</v>
      </c>
      <c r="J7" s="8">
        <v>41.55</v>
      </c>
      <c r="K7" s="16">
        <v>16.803</v>
      </c>
    </row>
    <row r="8" ht="20" customHeight="true" spans="1:11">
      <c r="A8" s="6" t="s">
        <v>20</v>
      </c>
      <c r="B8" s="6">
        <v>18</v>
      </c>
      <c r="C8" s="9">
        <v>0</v>
      </c>
      <c r="D8" s="8">
        <v>1</v>
      </c>
      <c r="E8" s="9">
        <v>0</v>
      </c>
      <c r="F8" s="11">
        <v>16</v>
      </c>
      <c r="G8" s="11">
        <v>1</v>
      </c>
      <c r="H8" s="14">
        <v>0</v>
      </c>
      <c r="I8" s="6">
        <v>1108</v>
      </c>
      <c r="J8" s="17">
        <v>1.99</v>
      </c>
      <c r="K8" s="17">
        <v>0.4</v>
      </c>
    </row>
    <row r="9" ht="20" customHeight="true" spans="1:11">
      <c r="A9" s="6" t="s">
        <v>21</v>
      </c>
      <c r="B9" s="6">
        <v>12</v>
      </c>
      <c r="C9" s="6">
        <v>0</v>
      </c>
      <c r="D9" s="6">
        <v>0</v>
      </c>
      <c r="E9" s="6">
        <v>0</v>
      </c>
      <c r="F9" s="6">
        <v>11</v>
      </c>
      <c r="G9" s="6">
        <v>1</v>
      </c>
      <c r="H9" s="6">
        <v>0</v>
      </c>
      <c r="I9" s="6">
        <v>1108</v>
      </c>
      <c r="J9" s="17">
        <v>1.3296</v>
      </c>
      <c r="K9" s="17">
        <v>0.226</v>
      </c>
    </row>
    <row r="10" ht="20" customHeight="true" spans="1:11">
      <c r="A10" s="6" t="s">
        <v>22</v>
      </c>
      <c r="B10" s="6">
        <v>84</v>
      </c>
      <c r="C10" s="6">
        <v>10</v>
      </c>
      <c r="D10" s="6">
        <v>6</v>
      </c>
      <c r="E10" s="6">
        <v>3</v>
      </c>
      <c r="F10" s="6">
        <v>20</v>
      </c>
      <c r="G10" s="6">
        <v>20</v>
      </c>
      <c r="H10" s="6">
        <v>25</v>
      </c>
      <c r="I10" s="6">
        <v>1108</v>
      </c>
      <c r="J10" s="17">
        <v>9.31</v>
      </c>
      <c r="K10" s="16">
        <v>4.81</v>
      </c>
    </row>
    <row r="11" ht="20" customHeight="true" spans="1:11">
      <c r="A11" s="6" t="s">
        <v>23</v>
      </c>
      <c r="B11" s="6">
        <v>215</v>
      </c>
      <c r="C11" s="6">
        <v>41</v>
      </c>
      <c r="D11" s="6">
        <v>130</v>
      </c>
      <c r="E11" s="6">
        <v>2</v>
      </c>
      <c r="F11" s="6">
        <v>30</v>
      </c>
      <c r="G11" s="6">
        <v>7</v>
      </c>
      <c r="H11" s="6">
        <v>5</v>
      </c>
      <c r="I11" s="6">
        <v>1108</v>
      </c>
      <c r="J11" s="17">
        <v>23.822</v>
      </c>
      <c r="K11" s="17">
        <v>19.719</v>
      </c>
    </row>
    <row r="12" ht="20" customHeight="true" spans="1:11">
      <c r="A12" s="6" t="s">
        <v>24</v>
      </c>
      <c r="B12" s="6">
        <v>156</v>
      </c>
      <c r="C12" s="6">
        <v>76</v>
      </c>
      <c r="D12" s="6">
        <v>17</v>
      </c>
      <c r="E12" s="6">
        <v>24</v>
      </c>
      <c r="F12" s="6">
        <v>31</v>
      </c>
      <c r="G12" s="6">
        <v>1</v>
      </c>
      <c r="H12" s="6">
        <v>7</v>
      </c>
      <c r="I12" s="6">
        <v>1080</v>
      </c>
      <c r="J12" s="17">
        <v>16.848</v>
      </c>
      <c r="K12" s="17">
        <v>4.425</v>
      </c>
    </row>
    <row r="13" ht="20" customHeight="true" spans="1:11">
      <c r="A13" s="6" t="s">
        <v>25</v>
      </c>
      <c r="B13" s="6">
        <v>125</v>
      </c>
      <c r="C13" s="6">
        <v>7</v>
      </c>
      <c r="D13" s="6">
        <v>24</v>
      </c>
      <c r="E13" s="6">
        <v>1</v>
      </c>
      <c r="F13" s="6">
        <v>83</v>
      </c>
      <c r="G13" s="6">
        <v>4</v>
      </c>
      <c r="H13" s="6">
        <v>6</v>
      </c>
      <c r="I13" s="6">
        <v>1080</v>
      </c>
      <c r="J13" s="17">
        <v>13.5</v>
      </c>
      <c r="K13" s="17">
        <v>4.829</v>
      </c>
    </row>
    <row r="14" ht="20" customHeight="true" spans="1:11">
      <c r="A14" s="6" t="s">
        <v>26</v>
      </c>
      <c r="B14" s="6">
        <v>36</v>
      </c>
      <c r="C14" s="6">
        <v>13</v>
      </c>
      <c r="D14" s="6">
        <v>0</v>
      </c>
      <c r="E14" s="6">
        <v>1</v>
      </c>
      <c r="F14" s="6">
        <v>19</v>
      </c>
      <c r="G14" s="6">
        <v>2</v>
      </c>
      <c r="H14" s="6">
        <v>1</v>
      </c>
      <c r="I14" s="6">
        <v>1080</v>
      </c>
      <c r="J14" s="17">
        <v>3.888</v>
      </c>
      <c r="K14" s="17">
        <v>0.594</v>
      </c>
    </row>
    <row r="15" s="1" customFormat="true" ht="20" customHeight="true" spans="1:11">
      <c r="A15" s="6" t="s">
        <v>27</v>
      </c>
      <c r="B15" s="6">
        <v>31</v>
      </c>
      <c r="C15" s="10">
        <v>3</v>
      </c>
      <c r="D15" s="10">
        <v>0</v>
      </c>
      <c r="E15" s="10">
        <v>11</v>
      </c>
      <c r="F15" s="10">
        <v>12</v>
      </c>
      <c r="G15" s="10">
        <v>0</v>
      </c>
      <c r="H15" s="10">
        <v>5</v>
      </c>
      <c r="I15" s="6">
        <v>1080</v>
      </c>
      <c r="J15" s="17">
        <v>3.35</v>
      </c>
      <c r="K15" s="17">
        <v>0.68</v>
      </c>
    </row>
    <row r="16" ht="20" customHeight="true" spans="1:11">
      <c r="A16" s="6" t="s">
        <v>28</v>
      </c>
      <c r="B16" s="11">
        <v>88</v>
      </c>
      <c r="C16" s="11">
        <v>20</v>
      </c>
      <c r="D16" s="11">
        <v>6</v>
      </c>
      <c r="E16" s="11">
        <v>4</v>
      </c>
      <c r="F16" s="11">
        <v>49</v>
      </c>
      <c r="G16" s="11">
        <v>2</v>
      </c>
      <c r="H16" s="11">
        <v>7</v>
      </c>
      <c r="I16" s="11">
        <v>1080</v>
      </c>
      <c r="J16" s="18">
        <v>9.504</v>
      </c>
      <c r="K16" s="18">
        <v>1.08</v>
      </c>
    </row>
    <row r="17" ht="20" customHeight="true" spans="1:11">
      <c r="A17" s="6" t="s">
        <v>29</v>
      </c>
      <c r="B17" s="6">
        <v>103</v>
      </c>
      <c r="C17" s="6">
        <v>3</v>
      </c>
      <c r="D17" s="6">
        <v>8</v>
      </c>
      <c r="E17" s="6">
        <v>2</v>
      </c>
      <c r="F17" s="6">
        <v>33</v>
      </c>
      <c r="G17" s="6">
        <v>47</v>
      </c>
      <c r="H17" s="6">
        <v>10</v>
      </c>
      <c r="I17" s="6">
        <v>1080</v>
      </c>
      <c r="J17" s="19">
        <f>1.404+9.72</f>
        <v>11.124</v>
      </c>
      <c r="K17" s="19">
        <f>1.198+7.1</f>
        <v>8.298</v>
      </c>
    </row>
    <row r="18" ht="20" customHeight="true" spans="1:11">
      <c r="A18" s="6" t="s">
        <v>30</v>
      </c>
      <c r="B18" s="6">
        <v>30</v>
      </c>
      <c r="C18" s="6">
        <v>7</v>
      </c>
      <c r="D18" s="6">
        <v>6</v>
      </c>
      <c r="E18" s="6">
        <v>0</v>
      </c>
      <c r="F18" s="6">
        <v>15</v>
      </c>
      <c r="G18" s="6">
        <v>1</v>
      </c>
      <c r="H18" s="6">
        <v>1</v>
      </c>
      <c r="I18" s="20">
        <v>1080</v>
      </c>
      <c r="J18" s="21">
        <v>3.24</v>
      </c>
      <c r="K18" s="22">
        <v>1.057</v>
      </c>
    </row>
    <row r="19" ht="20" customHeight="true" spans="1:11">
      <c r="A19" s="6" t="s">
        <v>31</v>
      </c>
      <c r="B19" s="6">
        <v>82</v>
      </c>
      <c r="C19" s="6">
        <v>11</v>
      </c>
      <c r="D19" s="6">
        <v>6</v>
      </c>
      <c r="E19" s="6">
        <v>8</v>
      </c>
      <c r="F19" s="6">
        <v>49</v>
      </c>
      <c r="G19" s="6">
        <v>1</v>
      </c>
      <c r="H19" s="6">
        <v>7</v>
      </c>
      <c r="I19" s="6">
        <v>1080</v>
      </c>
      <c r="J19" s="23">
        <v>8.86</v>
      </c>
      <c r="K19" s="23">
        <v>1.97</v>
      </c>
    </row>
    <row r="20" ht="20" customHeight="true" spans="1:11">
      <c r="A20" s="6" t="s">
        <v>32</v>
      </c>
      <c r="B20" s="6">
        <v>166</v>
      </c>
      <c r="C20" s="6">
        <v>36</v>
      </c>
      <c r="D20" s="6">
        <v>34</v>
      </c>
      <c r="E20" s="6">
        <v>5</v>
      </c>
      <c r="F20" s="6">
        <v>74</v>
      </c>
      <c r="G20" s="6">
        <v>1</v>
      </c>
      <c r="H20" s="6">
        <v>16</v>
      </c>
      <c r="I20" s="6">
        <v>1080</v>
      </c>
      <c r="J20" s="17">
        <v>17.928</v>
      </c>
      <c r="K20" s="17">
        <v>6.445</v>
      </c>
    </row>
    <row r="21" ht="20" customHeight="true" spans="1:11">
      <c r="A21" s="6" t="s">
        <v>33</v>
      </c>
      <c r="B21" s="6">
        <v>127</v>
      </c>
      <c r="C21" s="6">
        <v>17</v>
      </c>
      <c r="D21" s="6">
        <v>5</v>
      </c>
      <c r="E21" s="6">
        <v>0</v>
      </c>
      <c r="F21" s="6">
        <v>85</v>
      </c>
      <c r="G21" s="6">
        <v>14</v>
      </c>
      <c r="H21" s="6">
        <v>6</v>
      </c>
      <c r="I21" s="6">
        <v>1080</v>
      </c>
      <c r="J21" s="17">
        <v>14.91</v>
      </c>
      <c r="K21" s="17">
        <v>3.518</v>
      </c>
    </row>
    <row r="22" s="1" customFormat="true" ht="20" customHeight="true" spans="1:11">
      <c r="A22" s="6" t="s">
        <v>34</v>
      </c>
      <c r="B22" s="6">
        <v>84</v>
      </c>
      <c r="C22" s="6">
        <v>5</v>
      </c>
      <c r="D22" s="6">
        <v>29</v>
      </c>
      <c r="E22" s="6">
        <v>2</v>
      </c>
      <c r="F22" s="6">
        <v>32</v>
      </c>
      <c r="G22" s="6">
        <v>3</v>
      </c>
      <c r="H22" s="6">
        <v>13</v>
      </c>
      <c r="I22" s="6">
        <v>1080</v>
      </c>
      <c r="J22" s="17">
        <v>9.07</v>
      </c>
      <c r="K22" s="17">
        <v>4.98</v>
      </c>
    </row>
    <row r="23" ht="20" customHeight="true" spans="1:11">
      <c r="A23" s="6" t="s">
        <v>35</v>
      </c>
      <c r="B23" s="6">
        <v>143</v>
      </c>
      <c r="C23" s="6">
        <v>28</v>
      </c>
      <c r="D23" s="6">
        <v>48</v>
      </c>
      <c r="E23" s="6">
        <v>4</v>
      </c>
      <c r="F23" s="6">
        <v>48</v>
      </c>
      <c r="G23" s="6">
        <v>11</v>
      </c>
      <c r="H23" s="6">
        <v>4</v>
      </c>
      <c r="I23" s="6">
        <v>1080</v>
      </c>
      <c r="J23" s="17">
        <v>16.74</v>
      </c>
      <c r="K23" s="17">
        <v>9.03</v>
      </c>
    </row>
    <row r="24" s="1" customFormat="true" ht="20" customHeight="true" spans="1:11">
      <c r="A24" s="6" t="s">
        <v>36</v>
      </c>
      <c r="B24" s="6">
        <v>33</v>
      </c>
      <c r="C24" s="6">
        <v>4</v>
      </c>
      <c r="D24" s="6">
        <v>11</v>
      </c>
      <c r="E24" s="6">
        <v>0</v>
      </c>
      <c r="F24" s="6">
        <v>10</v>
      </c>
      <c r="G24" s="6">
        <v>6</v>
      </c>
      <c r="H24" s="6">
        <v>2</v>
      </c>
      <c r="I24" s="6">
        <v>1080</v>
      </c>
      <c r="J24" s="17">
        <v>3.564</v>
      </c>
      <c r="K24" s="17">
        <v>2.528</v>
      </c>
    </row>
    <row r="25" ht="20" customHeight="true" spans="1:11">
      <c r="A25" s="6" t="s">
        <v>37</v>
      </c>
      <c r="B25" s="6">
        <v>111</v>
      </c>
      <c r="C25" s="6">
        <v>35</v>
      </c>
      <c r="D25" s="6">
        <v>14</v>
      </c>
      <c r="E25" s="6">
        <v>4</v>
      </c>
      <c r="F25" s="6">
        <v>46</v>
      </c>
      <c r="G25" s="6">
        <v>9</v>
      </c>
      <c r="H25" s="6">
        <v>3</v>
      </c>
      <c r="I25" s="6">
        <v>1080</v>
      </c>
      <c r="J25" s="17">
        <v>11.988</v>
      </c>
      <c r="K25" s="17">
        <v>4.067</v>
      </c>
    </row>
    <row r="26" ht="20" customHeight="true" spans="1:11">
      <c r="A26" s="12" t="s">
        <v>38</v>
      </c>
      <c r="B26" s="6">
        <v>67</v>
      </c>
      <c r="C26" s="6">
        <v>7</v>
      </c>
      <c r="D26" s="6">
        <v>8</v>
      </c>
      <c r="E26" s="6">
        <v>6</v>
      </c>
      <c r="F26" s="6">
        <v>46</v>
      </c>
      <c r="G26" s="6">
        <v>0</v>
      </c>
      <c r="H26" s="6">
        <v>0</v>
      </c>
      <c r="I26" s="6">
        <v>1080</v>
      </c>
      <c r="J26" s="17">
        <v>7.236</v>
      </c>
      <c r="K26" s="17">
        <v>1.738</v>
      </c>
    </row>
    <row r="27" ht="20" customHeight="true" spans="1:11">
      <c r="A27" s="6" t="s">
        <v>39</v>
      </c>
      <c r="B27" s="6">
        <f>SUM(B7:B26)</f>
        <v>2062</v>
      </c>
      <c r="C27" s="6">
        <f t="shared" ref="C27:H27" si="0">SUM(C7:C26)</f>
        <v>343</v>
      </c>
      <c r="D27" s="6">
        <f t="shared" si="0"/>
        <v>416</v>
      </c>
      <c r="E27" s="6">
        <f t="shared" si="0"/>
        <v>122</v>
      </c>
      <c r="F27" s="6">
        <f t="shared" si="0"/>
        <v>865</v>
      </c>
      <c r="G27" s="6">
        <f t="shared" si="0"/>
        <v>158</v>
      </c>
      <c r="H27" s="6">
        <f t="shared" si="0"/>
        <v>158</v>
      </c>
      <c r="I27" s="6"/>
      <c r="J27" s="24">
        <f>SUM(J7:J26)</f>
        <v>229.7516</v>
      </c>
      <c r="K27" s="24">
        <f>SUM(K7:K26)</f>
        <v>97.197</v>
      </c>
    </row>
    <row r="28" spans="1:1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</row>
    <row r="29" spans="1:1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</row>
    <row r="30" spans="1:1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</row>
    <row r="31" spans="1:1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</row>
    <row r="32" spans="1:1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</row>
    <row r="33" spans="1:1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</row>
    <row r="34" spans="1:1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</row>
    <row r="35" spans="1:1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</row>
    <row r="36" spans="1:1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</row>
    <row r="37" spans="1:1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</row>
    <row r="38" spans="1:1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</row>
    <row r="39" spans="1:1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</row>
    <row r="40" spans="1:1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</row>
    <row r="41" spans="1:1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</row>
    <row r="42" spans="1:1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</row>
    <row r="43" spans="1:1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</row>
    <row r="44" spans="1:1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</row>
    <row r="45" spans="1:1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</row>
    <row r="46" spans="1:1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</row>
    <row r="47" spans="1:1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</row>
    <row r="48" spans="1:1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</row>
    <row r="49" spans="1:1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</row>
    <row r="50" spans="1:1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</row>
    <row r="51" spans="1:1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</row>
    <row r="52" spans="1:1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</row>
    <row r="53" spans="1:1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</row>
    <row r="54" spans="1:1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</row>
    <row r="55" spans="1:1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</row>
    <row r="56" spans="1:1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</row>
    <row r="57" spans="1:1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</row>
    <row r="58" spans="1:1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</row>
    <row r="59" spans="1:1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</row>
    <row r="60" spans="1:1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</row>
    <row r="61" spans="1:1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</row>
    <row r="62" spans="1:1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</row>
    <row r="63" spans="1:1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</row>
    <row r="64" spans="1:1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</row>
    <row r="65" spans="1:1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</row>
    <row r="66" spans="1:1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</row>
    <row r="67" spans="1:1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</row>
    <row r="68" spans="1:1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</row>
    <row r="69" spans="1:1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</row>
    <row r="70" spans="1:1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</row>
    <row r="71" spans="1:1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</row>
    <row r="72" spans="1:1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</row>
    <row r="73" spans="1:1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</row>
    <row r="74" spans="1:1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</row>
    <row r="75" spans="1:1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</row>
    <row r="76" spans="1:1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</row>
    <row r="77" spans="1:1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</row>
    <row r="78" spans="1:1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</row>
    <row r="79" spans="1:1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</row>
    <row r="80" spans="1:1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</row>
    <row r="81" spans="1:1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</row>
    <row r="82" spans="1:1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</row>
    <row r="83" spans="1:1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</row>
    <row r="84" spans="1:1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</row>
    <row r="85" spans="1:1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</row>
    <row r="86" spans="1:1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</row>
    <row r="87" spans="1:1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</row>
    <row r="88" spans="1:1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</row>
    <row r="89" spans="1:1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</row>
    <row r="90" spans="1:1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</row>
    <row r="91" spans="1:1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</row>
    <row r="92" spans="1:1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</row>
    <row r="93" spans="1:1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</row>
    <row r="94" spans="1:1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</row>
    <row r="95" spans="1:1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</row>
    <row r="96" spans="1:1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</row>
    <row r="97" spans="1:1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</row>
    <row r="98" spans="1:1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</row>
    <row r="99" spans="1:1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</row>
    <row r="100" spans="1:1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</row>
    <row r="101" spans="1:1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</row>
    <row r="102" spans="1:1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</row>
    <row r="103" spans="1:1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</row>
    <row r="104" spans="1:1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</row>
    <row r="105" spans="1:1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</row>
    <row r="106" spans="1:1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</row>
    <row r="107" spans="1:1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</row>
    <row r="108" spans="1:1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</row>
    <row r="109" spans="1:1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</row>
    <row r="110" spans="1:1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</row>
    <row r="111" spans="1:1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</row>
    <row r="112" spans="1:1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</row>
    <row r="113" spans="1:1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</row>
    <row r="114" spans="1:1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</row>
    <row r="115" spans="1:1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</row>
    <row r="116" spans="1:1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</row>
    <row r="117" spans="1:1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</row>
    <row r="118" spans="1:1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</row>
    <row r="119" spans="1:1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</row>
    <row r="120" spans="1:1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</row>
    <row r="121" spans="1:1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</row>
    <row r="122" spans="1:1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</row>
    <row r="123" spans="1:1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</row>
    <row r="124" spans="1:1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</row>
    <row r="125" spans="1:1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</row>
    <row r="126" spans="1:1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</row>
    <row r="127" spans="1:1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</row>
    <row r="128" spans="1:1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</row>
    <row r="129" spans="1:1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</row>
    <row r="130" spans="1:1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</row>
    <row r="131" spans="1:1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</row>
    <row r="132" spans="1:1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</row>
    <row r="133" spans="1:1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</row>
    <row r="134" spans="1:1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</row>
    <row r="135" spans="1:1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</row>
    <row r="136" spans="1:1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</row>
    <row r="137" spans="1:1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</row>
    <row r="138" spans="1:1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</row>
    <row r="139" spans="1:1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</row>
    <row r="140" spans="1:1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</row>
    <row r="141" spans="1:1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</row>
    <row r="142" spans="1:1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</row>
    <row r="143" spans="1:1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</row>
    <row r="144" spans="1:1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</row>
    <row r="145" spans="1:1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</row>
    <row r="146" spans="1:1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</row>
    <row r="147" spans="1:1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</row>
    <row r="148" spans="1:1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</row>
    <row r="149" spans="1:1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</row>
    <row r="150" spans="1:1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</row>
    <row r="151" spans="1:1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</row>
    <row r="152" spans="1:1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</row>
    <row r="153" spans="1:1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</row>
    <row r="154" spans="1:1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</row>
    <row r="155" spans="1:1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</row>
    <row r="156" spans="1:1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</row>
    <row r="157" spans="1:1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</row>
    <row r="158" spans="1:1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</row>
    <row r="159" spans="1:1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</row>
    <row r="160" spans="1:1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</row>
    <row r="161" spans="1:1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</row>
    <row r="162" spans="1:1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</row>
    <row r="163" spans="1:1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</row>
    <row r="164" spans="1:1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</row>
    <row r="165" spans="1:1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</row>
    <row r="166" spans="1:1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</row>
    <row r="167" spans="1:1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</row>
    <row r="168" spans="1:1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</row>
    <row r="169" spans="1:1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</row>
    <row r="170" spans="1:1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</row>
    <row r="171" spans="1:1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</row>
    <row r="172" spans="1:1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</row>
    <row r="173" spans="1:1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</row>
    <row r="174" spans="1:1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</row>
    <row r="175" spans="1:1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</row>
    <row r="176" spans="1:1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</row>
    <row r="177" spans="1:1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</row>
    <row r="178" spans="1:1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</row>
    <row r="179" spans="1:1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</row>
    <row r="180" spans="1:1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</row>
    <row r="181" spans="1:1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</row>
    <row r="182" spans="1:1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</row>
    <row r="183" spans="1:1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</row>
    <row r="184" spans="1:1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</row>
    <row r="185" spans="1:1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</row>
    <row r="186" spans="1:1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</row>
    <row r="187" spans="1:1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</row>
    <row r="188" spans="1:1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</row>
    <row r="189" spans="1:1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</row>
    <row r="190" spans="1:1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</row>
    <row r="191" spans="1:1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</row>
    <row r="192" spans="1:1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</row>
    <row r="193" spans="1:1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</row>
    <row r="194" spans="1:1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</row>
    <row r="195" spans="1:1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</row>
    <row r="196" spans="1:1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</row>
    <row r="197" spans="1:1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</row>
    <row r="198" spans="1:1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</row>
    <row r="199" spans="1:1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</row>
    <row r="200" spans="1:1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</row>
    <row r="201" spans="1:11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</row>
  </sheetData>
  <sheetProtection formatCells="0" insertHyperlinks="0" autoFilter="0"/>
  <mergeCells count="10">
    <mergeCell ref="A1:K1"/>
    <mergeCell ref="A2:C2"/>
    <mergeCell ref="C3:H3"/>
    <mergeCell ref="C4:E4"/>
    <mergeCell ref="F4:H4"/>
    <mergeCell ref="A3:A5"/>
    <mergeCell ref="B3:B5"/>
    <mergeCell ref="I3:I5"/>
    <mergeCell ref="J3:J5"/>
    <mergeCell ref="K3:K5"/>
  </mergeCells>
  <pageMargins left="0.7" right="0.7" top="0.75" bottom="0.75" header="0.3" footer="0.3"/>
  <pageSetup paperSize="9" scale="7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WWO_wpscloud_20221125201822-523776482a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农村特困</vt:lpstr>
      <vt:lpstr>城市特困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user</cp:lastModifiedBy>
  <dcterms:created xsi:type="dcterms:W3CDTF">2022-11-18T09:48:00Z</dcterms:created>
  <dcterms:modified xsi:type="dcterms:W3CDTF">2022-12-13T09:25:33Z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/>
  </property>
</Properties>
</file>