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月农村特困" sheetId="3" r:id="rId1"/>
    <sheet name="2月城市特困" sheetId="4" r:id="rId2"/>
    <sheet name="WpsReserved_CellImgList" sheetId="5" state="veryHidden" r:id="rId3"/>
  </sheets>
  <definedNames>
    <definedName name="_xlnm.Print_Area" localSheetId="1">'2月城市特困'!$A$1:$K$27</definedName>
  </definedNames>
  <calcPr calcId="144525"/>
</workbook>
</file>

<file path=xl/sharedStrings.xml><?xml version="1.0" encoding="utf-8"?>
<sst xmlns="http://schemas.openxmlformats.org/spreadsheetml/2006/main" count="100" uniqueCount="43">
  <si>
    <t>赣州市2023年农村特困供养人员基本情况2月报表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</si>
  <si>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</si>
  <si>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</si>
  <si>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</si>
  <si>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</si>
  <si>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</si>
  <si>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</si>
  <si>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</si>
  <si>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</si>
  <si>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</si>
  <si>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</si>
  <si>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</si>
  <si>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</si>
  <si>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</si>
  <si>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</si>
  <si>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</si>
  <si>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</si>
  <si>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</si>
  <si>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</si>
  <si>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</si>
  <si>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</si>
  <si>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</si>
  <si>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</si>
  <si>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</si>
  <si>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</si>
  <si>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</si>
  <si>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</si>
  <si>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</si>
  <si>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</si>
  <si>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</si>
  <si>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</si>
  <si>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</si>
  <si>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</si>
  <si>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</si>
  <si>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</si>
  <si>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</si>
  <si>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</si>
  <si>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</si>
  <si>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</si>
  <si>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</si>
  <si>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赣州市2023年城市特困供养人员基本情况2月报表</t>
  </si>
  <si>
    <t>城市特困供养总人数</t>
  </si>
  <si>
    <t xml:space="preserve">      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</si>
</sst>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2"/>
      <name val="仿宋_GB2312"/>
      <charset val="134"/>
    </font>
    <font>
      <sz val="11"/>
      <name val="SimSun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6" borderId="10" applyNumberFormat="false" applyAlignment="false" applyProtection="false">
      <alignment vertical="center"/>
    </xf>
    <xf numFmtId="0" fontId="26" fillId="14" borderId="12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17" borderId="13" applyNumberFormat="false" applyFont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2" fillId="6" borderId="16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3" fillId="32" borderId="16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8"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Alignment="true"/>
    <xf numFmtId="0" fontId="10" fillId="0" borderId="0" xfId="0" applyNumberFormat="true" applyFont="true" applyFill="true" applyAlignment="true"/>
    <xf numFmtId="0" fontId="5" fillId="0" borderId="5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NumberFormat="true" applyFont="true" applyFill="true" applyAlignment="true"/>
    <xf numFmtId="0" fontId="0" fillId="0" borderId="0" xfId="0" applyFont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0" fontId="12" fillId="0" borderId="0" xfId="0" applyNumberFormat="true" applyFont="true" applyFill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7" xfId="0" applyNumberFormat="true" applyFont="true" applyFill="true" applyBorder="true" applyAlignment="true">
      <alignment horizontal="center" vertical="center" wrapText="true"/>
    </xf>
    <xf numFmtId="0" fontId="5" fillId="0" borderId="8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 wrapText="true"/>
    </xf>
    <xf numFmtId="176" fontId="5" fillId="0" borderId="8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horizontal="center" vertical="center" wrapText="true"/>
    </xf>
    <xf numFmtId="177" fontId="9" fillId="0" borderId="0" xfId="0" applyNumberFormat="true" applyFont="true" applyFill="true" applyBorder="true" applyAlignment="true">
      <alignment horizontal="center" vertical="center" wrapText="true"/>
    </xf>
    <xf numFmtId="177" fontId="9" fillId="0" borderId="0" xfId="0" applyNumberFormat="true" applyFont="true" applyFill="true" applyAlignment="true">
      <alignment horizontal="center" vertical="center" wrapText="true"/>
    </xf>
    <xf numFmtId="177" fontId="13" fillId="0" borderId="0" xfId="0" applyNumberFormat="true" applyFont="true" applyFill="true" applyAlignment="true">
      <alignment horizontal="center" vertical="center" wrapText="true"/>
    </xf>
    <xf numFmtId="0" fontId="11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1"/>
  <sheetViews>
    <sheetView tabSelected="1" view="pageBreakPreview" zoomScaleNormal="100" zoomScaleSheetLayoutView="100" workbookViewId="0">
      <selection activeCell="G13" sqref="G13"/>
    </sheetView>
  </sheetViews>
  <sheetFormatPr defaultColWidth="9" defaultRowHeight="13.5"/>
  <cols>
    <col min="1" max="1" width="23.375" customWidth="true"/>
    <col min="2" max="2" width="17.5" style="20" customWidth="true"/>
    <col min="3" max="3" width="13" style="20" customWidth="true"/>
    <col min="4" max="4" width="15" style="20" customWidth="true"/>
    <col min="5" max="5" width="15.125" style="20" customWidth="true"/>
    <col min="6" max="7" width="15" style="20" customWidth="true"/>
    <col min="8" max="8" width="17.25" style="20" customWidth="true"/>
    <col min="9" max="9" width="13" style="20" customWidth="true"/>
    <col min="10" max="10" width="15.625" style="20" customWidth="true"/>
    <col min="11" max="11" width="17.375" style="20" customWidth="true"/>
    <col min="12" max="12" width="20.875" style="20" customWidth="true"/>
    <col min="13" max="14" width="29" customWidth="true"/>
  </cols>
  <sheetData>
    <row r="1" ht="32" customHeigh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.75" customHeight="true" spans="1:14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9" customHeight="true" spans="1:14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5"/>
      <c r="K3" s="6" t="s">
        <v>6</v>
      </c>
      <c r="L3" s="6" t="s">
        <v>7</v>
      </c>
      <c r="M3" s="24"/>
      <c r="N3" s="24"/>
    </row>
    <row r="4" ht="19" customHeight="true" spans="1:14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15"/>
      <c r="L4" s="15"/>
      <c r="M4" s="24"/>
      <c r="N4" s="24"/>
    </row>
    <row r="5" ht="19" customHeight="true" spans="1:14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7"/>
      <c r="L5" s="26"/>
      <c r="M5" s="24"/>
      <c r="N5" s="24"/>
    </row>
    <row r="6" ht="30" customHeight="true" spans="1:14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27" t="s">
        <v>18</v>
      </c>
      <c r="L6" s="28" t="s">
        <v>18</v>
      </c>
      <c r="M6" s="33"/>
      <c r="N6" s="33"/>
    </row>
    <row r="7" s="1" customFormat="true" ht="30" customHeight="true" spans="1:14">
      <c r="A7" s="6" t="s">
        <v>19</v>
      </c>
      <c r="B7" s="6">
        <v>278</v>
      </c>
      <c r="C7" s="21">
        <v>26</v>
      </c>
      <c r="D7" s="21">
        <v>2</v>
      </c>
      <c r="E7" s="21">
        <v>19</v>
      </c>
      <c r="F7" s="21">
        <v>206</v>
      </c>
      <c r="G7" s="21">
        <v>9</v>
      </c>
      <c r="H7" s="21">
        <v>16</v>
      </c>
      <c r="I7" s="6">
        <v>1108</v>
      </c>
      <c r="J7" s="6">
        <v>1108</v>
      </c>
      <c r="K7" s="29">
        <v>30.8024</v>
      </c>
      <c r="L7" s="29">
        <v>4.599</v>
      </c>
      <c r="M7" s="33"/>
      <c r="N7" s="33"/>
    </row>
    <row r="8" ht="30" customHeight="true" spans="1:14">
      <c r="A8" s="6" t="s">
        <v>20</v>
      </c>
      <c r="B8" s="6">
        <v>398</v>
      </c>
      <c r="C8" s="22">
        <v>59</v>
      </c>
      <c r="D8" s="22">
        <v>13</v>
      </c>
      <c r="E8" s="22">
        <v>11</v>
      </c>
      <c r="F8" s="22">
        <v>302</v>
      </c>
      <c r="G8" s="22">
        <v>8</v>
      </c>
      <c r="H8" s="22">
        <v>5</v>
      </c>
      <c r="I8" s="6">
        <v>780</v>
      </c>
      <c r="J8" s="6">
        <v>1080</v>
      </c>
      <c r="K8" s="30">
        <v>32.24</v>
      </c>
      <c r="L8" s="31">
        <v>6.34</v>
      </c>
      <c r="M8" s="34"/>
      <c r="N8" s="34"/>
    </row>
    <row r="9" ht="30" customHeight="true" spans="1:14">
      <c r="A9" s="6" t="s">
        <v>21</v>
      </c>
      <c r="B9" s="6">
        <v>284</v>
      </c>
      <c r="C9" s="6">
        <v>45</v>
      </c>
      <c r="D9" s="6">
        <v>2</v>
      </c>
      <c r="E9" s="6">
        <v>5</v>
      </c>
      <c r="F9" s="6">
        <v>210</v>
      </c>
      <c r="G9" s="6">
        <v>16</v>
      </c>
      <c r="H9" s="6">
        <v>6</v>
      </c>
      <c r="I9" s="6">
        <v>780</v>
      </c>
      <c r="J9" s="6">
        <v>1080</v>
      </c>
      <c r="K9" s="17">
        <v>23.022</v>
      </c>
      <c r="L9" s="32">
        <v>4.909</v>
      </c>
      <c r="M9" s="35"/>
      <c r="N9" s="35"/>
    </row>
    <row r="10" s="1" customFormat="true" ht="30" customHeight="true" spans="1:14">
      <c r="A10" s="6" t="s">
        <v>22</v>
      </c>
      <c r="B10" s="6">
        <v>2096</v>
      </c>
      <c r="C10" s="6">
        <v>360</v>
      </c>
      <c r="D10" s="6">
        <v>108</v>
      </c>
      <c r="E10" s="6">
        <v>109</v>
      </c>
      <c r="F10" s="6">
        <v>1145</v>
      </c>
      <c r="G10" s="6">
        <v>155</v>
      </c>
      <c r="H10" s="6">
        <v>219</v>
      </c>
      <c r="I10" s="6">
        <v>780</v>
      </c>
      <c r="J10" s="6">
        <v>1080</v>
      </c>
      <c r="K10" s="17">
        <v>186.07</v>
      </c>
      <c r="L10" s="17">
        <v>59.81</v>
      </c>
      <c r="M10" s="36"/>
      <c r="N10" s="35"/>
    </row>
    <row r="11" s="1" customFormat="true" ht="30" customHeight="true" spans="1:14">
      <c r="A11" s="6" t="s">
        <v>23</v>
      </c>
      <c r="B11" s="6">
        <v>2113</v>
      </c>
      <c r="C11" s="6">
        <v>403</v>
      </c>
      <c r="D11" s="6">
        <v>23</v>
      </c>
      <c r="E11" s="6">
        <v>35</v>
      </c>
      <c r="F11" s="6">
        <v>1561</v>
      </c>
      <c r="G11" s="6">
        <v>68</v>
      </c>
      <c r="H11" s="6">
        <v>23</v>
      </c>
      <c r="I11" s="6">
        <v>780</v>
      </c>
      <c r="J11" s="6">
        <v>1080</v>
      </c>
      <c r="K11" s="17">
        <v>169.284</v>
      </c>
      <c r="L11" s="17">
        <v>30.3</v>
      </c>
      <c r="M11" s="35"/>
      <c r="N11" s="35"/>
    </row>
    <row r="12" s="1" customFormat="true" ht="30" customHeight="true" spans="1:14">
      <c r="A12" s="6" t="s">
        <v>24</v>
      </c>
      <c r="B12" s="6">
        <v>1214</v>
      </c>
      <c r="C12" s="6">
        <v>204</v>
      </c>
      <c r="D12" s="6">
        <v>73</v>
      </c>
      <c r="E12" s="6">
        <v>70</v>
      </c>
      <c r="F12" s="6">
        <v>829</v>
      </c>
      <c r="G12" s="6">
        <v>20</v>
      </c>
      <c r="H12" s="6">
        <v>18</v>
      </c>
      <c r="I12" s="6">
        <v>780</v>
      </c>
      <c r="J12" s="6">
        <v>1080</v>
      </c>
      <c r="K12" s="17">
        <v>100.122</v>
      </c>
      <c r="L12" s="17">
        <v>17.546</v>
      </c>
      <c r="M12" s="35"/>
      <c r="N12" s="35"/>
    </row>
    <row r="13" s="1" customFormat="true" ht="30" customHeight="true" spans="1:14">
      <c r="A13" s="6" t="s">
        <v>25</v>
      </c>
      <c r="B13" s="6">
        <v>697</v>
      </c>
      <c r="C13" s="6">
        <v>163</v>
      </c>
      <c r="D13" s="6">
        <v>83</v>
      </c>
      <c r="E13" s="6">
        <v>13</v>
      </c>
      <c r="F13" s="6">
        <v>413</v>
      </c>
      <c r="G13" s="6">
        <v>9</v>
      </c>
      <c r="H13" s="6">
        <v>16</v>
      </c>
      <c r="I13" s="6">
        <v>780</v>
      </c>
      <c r="J13" s="6">
        <v>1080</v>
      </c>
      <c r="K13" s="17">
        <v>57.996</v>
      </c>
      <c r="L13" s="17">
        <v>18.319</v>
      </c>
      <c r="M13" s="35"/>
      <c r="N13" s="35"/>
    </row>
    <row r="14" s="1" customFormat="true" ht="30" customHeight="true" spans="1:14">
      <c r="A14" s="6" t="s">
        <v>26</v>
      </c>
      <c r="B14" s="6">
        <v>1498</v>
      </c>
      <c r="C14" s="6">
        <v>306</v>
      </c>
      <c r="D14" s="6">
        <v>74</v>
      </c>
      <c r="E14" s="6">
        <v>25</v>
      </c>
      <c r="F14" s="6">
        <v>1049</v>
      </c>
      <c r="G14" s="6">
        <v>29</v>
      </c>
      <c r="H14" s="6">
        <v>15</v>
      </c>
      <c r="I14" s="6">
        <v>780</v>
      </c>
      <c r="J14" s="6">
        <v>1080</v>
      </c>
      <c r="K14" s="17">
        <v>121.134</v>
      </c>
      <c r="L14" s="17">
        <v>26.454</v>
      </c>
      <c r="M14" s="35"/>
      <c r="N14" s="35"/>
    </row>
    <row r="15" s="1" customFormat="true" ht="30" customHeight="true" spans="1:14">
      <c r="A15" s="6" t="s">
        <v>27</v>
      </c>
      <c r="B15" s="6">
        <v>539</v>
      </c>
      <c r="C15" s="23">
        <v>102</v>
      </c>
      <c r="D15" s="23">
        <v>19</v>
      </c>
      <c r="E15" s="23">
        <v>25</v>
      </c>
      <c r="F15" s="25">
        <v>366</v>
      </c>
      <c r="G15" s="25">
        <v>11</v>
      </c>
      <c r="H15" s="25">
        <v>16</v>
      </c>
      <c r="I15" s="6">
        <v>780</v>
      </c>
      <c r="J15" s="6">
        <v>1080</v>
      </c>
      <c r="K15" s="17">
        <v>44.17</v>
      </c>
      <c r="L15" s="17">
        <v>9.32</v>
      </c>
      <c r="M15" s="35"/>
      <c r="N15" s="35"/>
    </row>
    <row r="16" s="1" customFormat="true" ht="30" customHeight="true" spans="1:14">
      <c r="A16" s="6" t="s">
        <v>28</v>
      </c>
      <c r="B16" s="6">
        <v>735</v>
      </c>
      <c r="C16" s="6">
        <v>242</v>
      </c>
      <c r="D16" s="6">
        <v>33</v>
      </c>
      <c r="E16" s="6">
        <v>19</v>
      </c>
      <c r="F16" s="6">
        <v>432</v>
      </c>
      <c r="G16" s="6">
        <v>3</v>
      </c>
      <c r="H16" s="6">
        <v>6</v>
      </c>
      <c r="I16" s="6">
        <v>780</v>
      </c>
      <c r="J16" s="6">
        <v>1080</v>
      </c>
      <c r="K16" s="17">
        <v>60.24</v>
      </c>
      <c r="L16" s="17">
        <v>14.335</v>
      </c>
      <c r="M16" s="35"/>
      <c r="N16" s="35"/>
    </row>
    <row r="17" s="1" customFormat="true" ht="30" customHeight="true" spans="1:14">
      <c r="A17" s="6" t="s">
        <v>29</v>
      </c>
      <c r="B17" s="6">
        <v>592</v>
      </c>
      <c r="C17" s="6">
        <v>57</v>
      </c>
      <c r="D17" s="12">
        <v>22</v>
      </c>
      <c r="E17" s="12">
        <v>15</v>
      </c>
      <c r="F17" s="6">
        <v>251</v>
      </c>
      <c r="G17" s="6">
        <v>204</v>
      </c>
      <c r="H17" s="6">
        <v>43</v>
      </c>
      <c r="I17" s="6">
        <v>780</v>
      </c>
      <c r="J17" s="6">
        <v>1080</v>
      </c>
      <c r="K17" s="17">
        <f>8.442+46.254</f>
        <v>54.696</v>
      </c>
      <c r="L17" s="17">
        <f>4.017+31.665</f>
        <v>35.682</v>
      </c>
      <c r="M17" s="35"/>
      <c r="N17" s="35"/>
    </row>
    <row r="18" s="1" customFormat="true" ht="30" customHeight="true" spans="1:14">
      <c r="A18" s="6" t="s">
        <v>30</v>
      </c>
      <c r="B18" s="6">
        <v>330</v>
      </c>
      <c r="C18" s="6">
        <v>57</v>
      </c>
      <c r="D18" s="23">
        <v>16</v>
      </c>
      <c r="E18" s="23">
        <v>6</v>
      </c>
      <c r="F18" s="6">
        <v>216</v>
      </c>
      <c r="G18" s="6">
        <v>4</v>
      </c>
      <c r="H18" s="6">
        <v>31</v>
      </c>
      <c r="I18" s="6">
        <v>780</v>
      </c>
      <c r="J18" s="6">
        <v>1080</v>
      </c>
      <c r="K18" s="17">
        <v>27.45</v>
      </c>
      <c r="L18" s="17">
        <v>4.511</v>
      </c>
      <c r="M18" s="35"/>
      <c r="N18" s="35"/>
    </row>
    <row r="19" s="1" customFormat="true" ht="30" customHeight="true" spans="1:14">
      <c r="A19" s="6" t="s">
        <v>31</v>
      </c>
      <c r="B19" s="6">
        <v>444</v>
      </c>
      <c r="C19" s="6">
        <v>35</v>
      </c>
      <c r="D19" s="7">
        <v>21</v>
      </c>
      <c r="E19" s="7">
        <v>17</v>
      </c>
      <c r="F19" s="6">
        <v>328</v>
      </c>
      <c r="G19" s="6">
        <v>1</v>
      </c>
      <c r="H19" s="6">
        <v>42</v>
      </c>
      <c r="I19" s="6">
        <v>780</v>
      </c>
      <c r="J19" s="6">
        <v>1080</v>
      </c>
      <c r="K19" s="17">
        <v>37.06</v>
      </c>
      <c r="L19" s="17">
        <v>8.01</v>
      </c>
      <c r="M19" s="35"/>
      <c r="N19" s="35"/>
    </row>
    <row r="20" s="1" customFormat="true" ht="30" customHeight="true" spans="1:14">
      <c r="A20" s="6" t="s">
        <v>32</v>
      </c>
      <c r="B20" s="11">
        <v>2148</v>
      </c>
      <c r="C20" s="6">
        <v>850</v>
      </c>
      <c r="D20" s="6">
        <v>174</v>
      </c>
      <c r="E20" s="6">
        <v>181</v>
      </c>
      <c r="F20" s="6">
        <v>854</v>
      </c>
      <c r="G20" s="6">
        <v>4</v>
      </c>
      <c r="H20" s="6">
        <v>85</v>
      </c>
      <c r="I20" s="6">
        <v>780</v>
      </c>
      <c r="J20" s="6">
        <v>1080</v>
      </c>
      <c r="K20" s="17">
        <v>180.864</v>
      </c>
      <c r="L20" s="17">
        <v>45.508</v>
      </c>
      <c r="M20" s="35"/>
      <c r="N20" s="35"/>
    </row>
    <row r="21" s="1" customFormat="true" ht="30" customHeight="true" spans="1:14">
      <c r="A21" s="6" t="s">
        <v>33</v>
      </c>
      <c r="B21" s="6">
        <v>2381</v>
      </c>
      <c r="C21" s="11">
        <v>602</v>
      </c>
      <c r="D21" s="6">
        <v>105</v>
      </c>
      <c r="E21" s="6">
        <v>166</v>
      </c>
      <c r="F21" s="6">
        <v>1378</v>
      </c>
      <c r="G21" s="6">
        <v>56</v>
      </c>
      <c r="H21" s="6">
        <v>74</v>
      </c>
      <c r="I21" s="6">
        <v>780</v>
      </c>
      <c r="J21" s="6">
        <v>1080</v>
      </c>
      <c r="K21" s="18">
        <v>201.2</v>
      </c>
      <c r="L21" s="17">
        <v>46.46</v>
      </c>
      <c r="M21" s="35"/>
      <c r="N21" s="35"/>
    </row>
    <row r="22" s="1" customFormat="true" ht="30" customHeight="true" spans="1:14">
      <c r="A22" s="6" t="s">
        <v>34</v>
      </c>
      <c r="B22" s="6">
        <v>2794</v>
      </c>
      <c r="C22" s="6">
        <v>1816</v>
      </c>
      <c r="D22" s="6">
        <v>23</v>
      </c>
      <c r="E22" s="11">
        <v>108</v>
      </c>
      <c r="F22" s="6">
        <v>550</v>
      </c>
      <c r="G22" s="6">
        <v>186</v>
      </c>
      <c r="H22" s="6">
        <v>111</v>
      </c>
      <c r="I22" s="6">
        <v>780</v>
      </c>
      <c r="J22" s="6">
        <v>1080</v>
      </c>
      <c r="K22" s="17">
        <v>230.772</v>
      </c>
      <c r="L22" s="17">
        <v>55.44</v>
      </c>
      <c r="M22" s="35"/>
      <c r="N22" s="35"/>
    </row>
    <row r="23" s="1" customFormat="true" ht="30" customHeight="true" spans="1:14">
      <c r="A23" s="6" t="s">
        <v>35</v>
      </c>
      <c r="B23" s="6">
        <v>2247</v>
      </c>
      <c r="C23" s="6">
        <v>610</v>
      </c>
      <c r="D23" s="6">
        <v>171</v>
      </c>
      <c r="E23" s="6">
        <v>101</v>
      </c>
      <c r="F23" s="6">
        <v>1228</v>
      </c>
      <c r="G23" s="6">
        <v>82</v>
      </c>
      <c r="H23" s="6">
        <v>55</v>
      </c>
      <c r="I23" s="6">
        <v>780</v>
      </c>
      <c r="J23" s="6">
        <v>1080</v>
      </c>
      <c r="K23" s="17">
        <v>199.77</v>
      </c>
      <c r="L23" s="17">
        <v>54.81</v>
      </c>
      <c r="M23" s="35"/>
      <c r="N23" s="35"/>
    </row>
    <row r="24" s="1" customFormat="true" ht="30" customHeight="true" spans="1:14">
      <c r="A24" s="6" t="s">
        <v>36</v>
      </c>
      <c r="B24" s="11">
        <v>630</v>
      </c>
      <c r="C24" s="11">
        <v>130</v>
      </c>
      <c r="D24" s="11">
        <v>42</v>
      </c>
      <c r="E24" s="11">
        <v>34</v>
      </c>
      <c r="F24" s="11">
        <v>359</v>
      </c>
      <c r="G24" s="11">
        <v>22</v>
      </c>
      <c r="H24" s="11">
        <v>43</v>
      </c>
      <c r="I24" s="6">
        <v>780</v>
      </c>
      <c r="J24" s="6">
        <v>1080</v>
      </c>
      <c r="K24" s="18">
        <v>57.006</v>
      </c>
      <c r="L24" s="18">
        <v>15.439</v>
      </c>
      <c r="M24" s="35"/>
      <c r="N24" s="35"/>
    </row>
    <row r="25" s="1" customFormat="true" ht="30" customHeight="true" spans="1:14">
      <c r="A25" s="6" t="s">
        <v>37</v>
      </c>
      <c r="B25" s="6">
        <v>1251</v>
      </c>
      <c r="C25" s="6">
        <v>296</v>
      </c>
      <c r="D25" s="6">
        <v>97</v>
      </c>
      <c r="E25" s="6">
        <v>44</v>
      </c>
      <c r="F25" s="6">
        <v>786</v>
      </c>
      <c r="G25" s="6">
        <v>17</v>
      </c>
      <c r="H25" s="6">
        <v>11</v>
      </c>
      <c r="I25" s="6">
        <v>780</v>
      </c>
      <c r="J25" s="6">
        <v>1080</v>
      </c>
      <c r="K25" s="17">
        <v>102.648</v>
      </c>
      <c r="L25" s="17">
        <v>26.313</v>
      </c>
      <c r="M25" s="35"/>
      <c r="N25" s="35"/>
    </row>
    <row r="26" s="1" customFormat="true" ht="30" customHeight="true" spans="1:14">
      <c r="A26" s="12" t="s">
        <v>38</v>
      </c>
      <c r="B26" s="6">
        <v>1974</v>
      </c>
      <c r="C26" s="6">
        <v>434</v>
      </c>
      <c r="D26" s="6">
        <v>108</v>
      </c>
      <c r="E26" s="6">
        <v>179</v>
      </c>
      <c r="F26" s="6">
        <v>1253</v>
      </c>
      <c r="G26" s="6">
        <v>0</v>
      </c>
      <c r="H26" s="6">
        <v>0</v>
      </c>
      <c r="I26" s="6">
        <v>780</v>
      </c>
      <c r="J26" s="6">
        <v>1080</v>
      </c>
      <c r="K26" s="17">
        <v>162.582</v>
      </c>
      <c r="L26" s="17">
        <v>34.665</v>
      </c>
      <c r="M26" s="35"/>
      <c r="N26" s="35"/>
    </row>
    <row r="27" ht="30" customHeight="true" spans="1:14">
      <c r="A27" s="6" t="s">
        <v>39</v>
      </c>
      <c r="B27" s="6">
        <f>SUM(B7:B26)</f>
        <v>24643</v>
      </c>
      <c r="C27" s="6">
        <f t="shared" ref="C27:H27" si="0">SUM(C7:C26)</f>
        <v>6797</v>
      </c>
      <c r="D27" s="6">
        <f t="shared" si="0"/>
        <v>1209</v>
      </c>
      <c r="E27" s="6">
        <f t="shared" si="0"/>
        <v>1182</v>
      </c>
      <c r="F27" s="6">
        <f t="shared" si="0"/>
        <v>13716</v>
      </c>
      <c r="G27" s="6">
        <f t="shared" si="0"/>
        <v>904</v>
      </c>
      <c r="H27" s="6">
        <f t="shared" si="0"/>
        <v>835</v>
      </c>
      <c r="I27" s="6"/>
      <c r="J27" s="6"/>
      <c r="K27" s="17">
        <f>SUM(K7:K26)</f>
        <v>2079.1284</v>
      </c>
      <c r="L27" s="17">
        <f>SUM(L7:L26)</f>
        <v>518.77</v>
      </c>
      <c r="M27" s="5"/>
      <c r="N27" s="5"/>
    </row>
    <row r="28" ht="14.25" spans="1:14">
      <c r="A28" s="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5"/>
      <c r="N28" s="5"/>
    </row>
    <row r="29" spans="1:1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>
      <c r="A201" s="19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19"/>
      <c r="N201" s="19"/>
    </row>
  </sheetData>
  <sheetProtection formatCells="0" insertHyperlinks="0" autoFilter="0"/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24.625" customWidth="true"/>
    <col min="2" max="2" width="18" customWidth="true"/>
    <col min="3" max="3" width="14.125" customWidth="true"/>
    <col min="4" max="4" width="15" customWidth="true"/>
    <col min="5" max="5" width="16.25" customWidth="true"/>
    <col min="6" max="6" width="16.125" customWidth="true"/>
    <col min="7" max="7" width="17.75" customWidth="true"/>
    <col min="8" max="8" width="16.625" customWidth="true"/>
    <col min="9" max="9" width="15" customWidth="true"/>
    <col min="10" max="10" width="16.625" customWidth="true"/>
    <col min="11" max="11" width="21" customWidth="true"/>
  </cols>
  <sheetData>
    <row r="1" ht="28" customHeight="true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true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ht="19" customHeight="true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6" t="s">
        <v>6</v>
      </c>
      <c r="K3" s="6" t="s">
        <v>7</v>
      </c>
    </row>
    <row r="4" ht="19" customHeight="true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15"/>
    </row>
    <row r="5" ht="19" customHeight="true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7"/>
      <c r="K5" s="7"/>
    </row>
    <row r="6" ht="30" customHeight="true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18</v>
      </c>
      <c r="K6" s="6" t="s">
        <v>18</v>
      </c>
    </row>
    <row r="7" s="1" customFormat="true" ht="30" customHeight="true" spans="1:11">
      <c r="A7" s="6" t="s">
        <v>19</v>
      </c>
      <c r="B7" s="6">
        <v>334</v>
      </c>
      <c r="C7" s="8">
        <v>21</v>
      </c>
      <c r="D7" s="8">
        <v>54</v>
      </c>
      <c r="E7" s="8">
        <v>44</v>
      </c>
      <c r="F7" s="8">
        <v>156</v>
      </c>
      <c r="G7" s="8">
        <v>24</v>
      </c>
      <c r="H7" s="8">
        <v>35</v>
      </c>
      <c r="I7" s="6">
        <v>1108</v>
      </c>
      <c r="J7" s="16">
        <v>37.0072</v>
      </c>
      <c r="K7" s="16">
        <v>14.945</v>
      </c>
    </row>
    <row r="8" ht="30" customHeight="true" spans="1:11">
      <c r="A8" s="6" t="s">
        <v>20</v>
      </c>
      <c r="B8" s="6">
        <v>18</v>
      </c>
      <c r="C8" s="9">
        <v>3</v>
      </c>
      <c r="D8" s="9">
        <v>1</v>
      </c>
      <c r="E8" s="9">
        <v>0</v>
      </c>
      <c r="F8" s="9">
        <v>13</v>
      </c>
      <c r="G8" s="9">
        <v>1</v>
      </c>
      <c r="H8" s="9">
        <v>0</v>
      </c>
      <c r="I8" s="6">
        <v>1108</v>
      </c>
      <c r="J8" s="17">
        <v>1.99</v>
      </c>
      <c r="K8" s="17">
        <v>0.41</v>
      </c>
    </row>
    <row r="9" ht="30" customHeight="true" spans="1:11">
      <c r="A9" s="6" t="s">
        <v>21</v>
      </c>
      <c r="B9" s="6">
        <v>11</v>
      </c>
      <c r="C9" s="6">
        <v>0</v>
      </c>
      <c r="D9" s="6">
        <v>0</v>
      </c>
      <c r="E9" s="6">
        <v>0</v>
      </c>
      <c r="F9" s="6">
        <v>10</v>
      </c>
      <c r="G9" s="6">
        <v>1</v>
      </c>
      <c r="H9" s="6">
        <v>0</v>
      </c>
      <c r="I9" s="6">
        <v>1108</v>
      </c>
      <c r="J9" s="17">
        <v>1.2188</v>
      </c>
      <c r="K9" s="17">
        <v>0.218</v>
      </c>
    </row>
    <row r="10" ht="30" customHeight="true" spans="1:11">
      <c r="A10" s="6" t="s">
        <v>22</v>
      </c>
      <c r="B10" s="6">
        <v>83</v>
      </c>
      <c r="C10" s="6">
        <v>9</v>
      </c>
      <c r="D10" s="6">
        <v>8</v>
      </c>
      <c r="E10" s="6">
        <v>6</v>
      </c>
      <c r="F10" s="6">
        <v>20</v>
      </c>
      <c r="G10" s="6">
        <v>18</v>
      </c>
      <c r="H10" s="6">
        <v>22</v>
      </c>
      <c r="I10" s="6">
        <v>1108</v>
      </c>
      <c r="J10" s="17">
        <v>9.2</v>
      </c>
      <c r="K10" s="17">
        <v>4.8</v>
      </c>
    </row>
    <row r="11" ht="30" customHeight="true" spans="1:11">
      <c r="A11" s="6" t="s">
        <v>23</v>
      </c>
      <c r="B11" s="6">
        <v>211</v>
      </c>
      <c r="C11" s="6">
        <v>37</v>
      </c>
      <c r="D11" s="6">
        <v>124</v>
      </c>
      <c r="E11" s="6">
        <v>2</v>
      </c>
      <c r="F11" s="6">
        <v>35</v>
      </c>
      <c r="G11" s="6">
        <v>7</v>
      </c>
      <c r="H11" s="6">
        <v>6</v>
      </c>
      <c r="I11" s="6">
        <v>1108</v>
      </c>
      <c r="J11" s="17">
        <v>23.3788</v>
      </c>
      <c r="K11" s="17">
        <v>18.934</v>
      </c>
    </row>
    <row r="12" ht="30" customHeight="true" spans="1:11">
      <c r="A12" s="6" t="s">
        <v>24</v>
      </c>
      <c r="B12" s="6">
        <v>156</v>
      </c>
      <c r="C12" s="6">
        <v>75</v>
      </c>
      <c r="D12" s="6">
        <v>18</v>
      </c>
      <c r="E12" s="6">
        <v>23</v>
      </c>
      <c r="F12" s="6">
        <v>32</v>
      </c>
      <c r="G12" s="6">
        <v>1</v>
      </c>
      <c r="H12" s="6">
        <v>7</v>
      </c>
      <c r="I12" s="6">
        <v>1080</v>
      </c>
      <c r="J12" s="17">
        <v>16.848</v>
      </c>
      <c r="K12" s="17">
        <v>4.272</v>
      </c>
    </row>
    <row r="13" ht="30" customHeight="true" spans="1:11">
      <c r="A13" s="6" t="s">
        <v>25</v>
      </c>
      <c r="B13" s="6">
        <v>122</v>
      </c>
      <c r="C13" s="6">
        <v>7</v>
      </c>
      <c r="D13" s="6">
        <v>23</v>
      </c>
      <c r="E13" s="6">
        <v>1</v>
      </c>
      <c r="F13" s="6">
        <v>83</v>
      </c>
      <c r="G13" s="6">
        <v>3</v>
      </c>
      <c r="H13" s="6">
        <v>5</v>
      </c>
      <c r="I13" s="6">
        <v>1080</v>
      </c>
      <c r="J13" s="17">
        <v>13.176</v>
      </c>
      <c r="K13" s="17">
        <v>4.518</v>
      </c>
    </row>
    <row r="14" ht="30" customHeight="true" spans="1:11">
      <c r="A14" s="6" t="s">
        <v>26</v>
      </c>
      <c r="B14" s="6">
        <v>37</v>
      </c>
      <c r="C14" s="6">
        <v>13</v>
      </c>
      <c r="D14" s="6">
        <v>1</v>
      </c>
      <c r="E14" s="6">
        <v>1</v>
      </c>
      <c r="F14" s="6">
        <v>19</v>
      </c>
      <c r="G14" s="6">
        <v>2</v>
      </c>
      <c r="H14" s="6">
        <v>1</v>
      </c>
      <c r="I14" s="6">
        <v>1080</v>
      </c>
      <c r="J14" s="17">
        <v>3.996</v>
      </c>
      <c r="K14" s="17">
        <v>0.732</v>
      </c>
    </row>
    <row r="15" ht="30" customHeight="true" spans="1:11">
      <c r="A15" s="6" t="s">
        <v>27</v>
      </c>
      <c r="B15" s="6">
        <v>31</v>
      </c>
      <c r="C15" s="10">
        <v>3</v>
      </c>
      <c r="D15" s="10">
        <v>0</v>
      </c>
      <c r="E15" s="10">
        <v>11</v>
      </c>
      <c r="F15" s="10">
        <v>12</v>
      </c>
      <c r="G15" s="10">
        <v>0</v>
      </c>
      <c r="H15" s="10">
        <v>5</v>
      </c>
      <c r="I15" s="6">
        <v>1080</v>
      </c>
      <c r="J15" s="17">
        <v>3.35</v>
      </c>
      <c r="K15" s="17">
        <v>0.68</v>
      </c>
    </row>
    <row r="16" ht="30" customHeight="true" spans="1:11">
      <c r="A16" s="6" t="s">
        <v>28</v>
      </c>
      <c r="B16" s="11">
        <v>83</v>
      </c>
      <c r="C16" s="11">
        <v>24</v>
      </c>
      <c r="D16" s="11">
        <v>5</v>
      </c>
      <c r="E16" s="11">
        <v>0</v>
      </c>
      <c r="F16" s="11">
        <v>46</v>
      </c>
      <c r="G16" s="11">
        <v>2</v>
      </c>
      <c r="H16" s="11">
        <v>6</v>
      </c>
      <c r="I16" s="11">
        <v>1080</v>
      </c>
      <c r="J16" s="18">
        <f>8.964+9.72</f>
        <v>18.684</v>
      </c>
      <c r="K16" s="18">
        <f>2.236+6.997</f>
        <v>9.233</v>
      </c>
    </row>
    <row r="17" ht="30" customHeight="true" spans="1:11">
      <c r="A17" s="6" t="s">
        <v>29</v>
      </c>
      <c r="B17" s="6">
        <v>102</v>
      </c>
      <c r="C17" s="6">
        <v>3</v>
      </c>
      <c r="D17" s="6">
        <v>8</v>
      </c>
      <c r="E17" s="6">
        <v>1</v>
      </c>
      <c r="F17" s="6">
        <v>33</v>
      </c>
      <c r="G17" s="6">
        <v>46</v>
      </c>
      <c r="H17" s="6">
        <v>11</v>
      </c>
      <c r="I17" s="6">
        <v>1080</v>
      </c>
      <c r="J17" s="17">
        <v>1.296</v>
      </c>
      <c r="K17" s="17">
        <v>1.163</v>
      </c>
    </row>
    <row r="18" ht="30" customHeight="true" spans="1:11">
      <c r="A18" s="6" t="s">
        <v>30</v>
      </c>
      <c r="B18" s="6">
        <v>30</v>
      </c>
      <c r="C18" s="6">
        <v>7</v>
      </c>
      <c r="D18" s="6">
        <v>6</v>
      </c>
      <c r="E18" s="6">
        <v>0</v>
      </c>
      <c r="F18" s="6">
        <v>15</v>
      </c>
      <c r="G18" s="6">
        <v>1</v>
      </c>
      <c r="H18" s="6">
        <v>1</v>
      </c>
      <c r="I18" s="6">
        <v>1080</v>
      </c>
      <c r="J18" s="17">
        <v>3.24</v>
      </c>
      <c r="K18" s="17">
        <v>1.057</v>
      </c>
    </row>
    <row r="19" ht="30" customHeight="true" spans="1:11">
      <c r="A19" s="6" t="s">
        <v>31</v>
      </c>
      <c r="B19" s="6">
        <v>83</v>
      </c>
      <c r="C19" s="6">
        <v>12</v>
      </c>
      <c r="D19" s="6">
        <v>6</v>
      </c>
      <c r="E19" s="6">
        <v>9</v>
      </c>
      <c r="F19" s="6">
        <v>49</v>
      </c>
      <c r="G19" s="6">
        <v>1</v>
      </c>
      <c r="H19" s="6">
        <v>6</v>
      </c>
      <c r="I19" s="6">
        <v>1080</v>
      </c>
      <c r="J19" s="17">
        <v>8.96</v>
      </c>
      <c r="K19" s="17">
        <v>1.98</v>
      </c>
    </row>
    <row r="20" s="1" customFormat="true" ht="30" customHeight="true" spans="1:11">
      <c r="A20" s="6" t="s">
        <v>32</v>
      </c>
      <c r="B20" s="6">
        <v>161</v>
      </c>
      <c r="C20" s="6">
        <v>23</v>
      </c>
      <c r="D20" s="6">
        <v>32</v>
      </c>
      <c r="E20" s="6">
        <v>15</v>
      </c>
      <c r="F20" s="6">
        <v>74</v>
      </c>
      <c r="G20" s="6">
        <v>1</v>
      </c>
      <c r="H20" s="6">
        <v>16</v>
      </c>
      <c r="I20" s="6">
        <v>1080</v>
      </c>
      <c r="J20" s="17">
        <v>17.388</v>
      </c>
      <c r="K20" s="17">
        <v>6.277</v>
      </c>
    </row>
    <row r="21" ht="30" customHeight="true" spans="1:11">
      <c r="A21" s="6" t="s">
        <v>33</v>
      </c>
      <c r="B21" s="6">
        <v>125</v>
      </c>
      <c r="C21" s="6">
        <v>3</v>
      </c>
      <c r="D21" s="6">
        <v>20</v>
      </c>
      <c r="E21" s="6">
        <v>1</v>
      </c>
      <c r="F21" s="6">
        <v>81</v>
      </c>
      <c r="G21" s="6">
        <v>13</v>
      </c>
      <c r="H21" s="6">
        <v>7</v>
      </c>
      <c r="I21" s="6">
        <v>1080</v>
      </c>
      <c r="J21" s="18">
        <v>13.5</v>
      </c>
      <c r="K21" s="17">
        <v>4.38</v>
      </c>
    </row>
    <row r="22" ht="30" customHeight="true" spans="1:11">
      <c r="A22" s="6" t="s">
        <v>34</v>
      </c>
      <c r="B22" s="6">
        <v>84</v>
      </c>
      <c r="C22" s="6">
        <v>5</v>
      </c>
      <c r="D22" s="6">
        <v>28</v>
      </c>
      <c r="E22" s="6">
        <v>2</v>
      </c>
      <c r="F22" s="6">
        <v>33</v>
      </c>
      <c r="G22" s="6">
        <v>3</v>
      </c>
      <c r="H22" s="6">
        <v>13</v>
      </c>
      <c r="I22" s="6">
        <v>1080</v>
      </c>
      <c r="J22" s="17">
        <v>9.072</v>
      </c>
      <c r="K22" s="17">
        <v>5.11</v>
      </c>
    </row>
    <row r="23" ht="30" customHeight="true" spans="1:11">
      <c r="A23" s="6" t="s">
        <v>35</v>
      </c>
      <c r="B23" s="6">
        <v>150</v>
      </c>
      <c r="C23" s="6">
        <v>25</v>
      </c>
      <c r="D23" s="6">
        <v>47</v>
      </c>
      <c r="E23" s="6">
        <v>6</v>
      </c>
      <c r="F23" s="6">
        <v>57</v>
      </c>
      <c r="G23" s="6">
        <v>11</v>
      </c>
      <c r="H23" s="6">
        <v>4</v>
      </c>
      <c r="I23" s="6">
        <v>1080</v>
      </c>
      <c r="J23" s="17">
        <v>16.2</v>
      </c>
      <c r="K23" s="17">
        <v>9.01</v>
      </c>
    </row>
    <row r="24" s="1" customFormat="true" ht="30" customHeight="true" spans="1:11">
      <c r="A24" s="6" t="s">
        <v>36</v>
      </c>
      <c r="B24" s="6">
        <v>33</v>
      </c>
      <c r="C24" s="6">
        <v>4</v>
      </c>
      <c r="D24" s="6">
        <v>11</v>
      </c>
      <c r="E24" s="6">
        <v>0</v>
      </c>
      <c r="F24" s="6">
        <v>10</v>
      </c>
      <c r="G24" s="6">
        <v>6</v>
      </c>
      <c r="H24" s="6">
        <v>2</v>
      </c>
      <c r="I24" s="6">
        <v>1080</v>
      </c>
      <c r="J24" s="17">
        <v>3.564</v>
      </c>
      <c r="K24" s="17">
        <v>2.528</v>
      </c>
    </row>
    <row r="25" ht="30" customHeight="true" spans="1:11">
      <c r="A25" s="6" t="s">
        <v>37</v>
      </c>
      <c r="B25" s="6">
        <v>110</v>
      </c>
      <c r="C25" s="6">
        <v>34</v>
      </c>
      <c r="D25" s="6">
        <v>14</v>
      </c>
      <c r="E25" s="6">
        <v>4</v>
      </c>
      <c r="F25" s="6">
        <v>46</v>
      </c>
      <c r="G25" s="6">
        <v>9</v>
      </c>
      <c r="H25" s="6">
        <v>3</v>
      </c>
      <c r="I25" s="6">
        <v>1080</v>
      </c>
      <c r="J25" s="17">
        <v>11.88</v>
      </c>
      <c r="K25" s="17">
        <v>4.059</v>
      </c>
    </row>
    <row r="26" ht="30" customHeight="true" spans="1:11">
      <c r="A26" s="12" t="s">
        <v>38</v>
      </c>
      <c r="B26" s="6">
        <v>69</v>
      </c>
      <c r="C26" s="6">
        <v>4</v>
      </c>
      <c r="D26" s="6">
        <v>9</v>
      </c>
      <c r="E26" s="6">
        <v>8</v>
      </c>
      <c r="F26" s="6">
        <v>48</v>
      </c>
      <c r="G26" s="6">
        <v>0</v>
      </c>
      <c r="H26" s="6">
        <v>0</v>
      </c>
      <c r="I26" s="6">
        <v>1080</v>
      </c>
      <c r="J26" s="17">
        <v>7.452</v>
      </c>
      <c r="K26" s="17">
        <v>1.938</v>
      </c>
    </row>
    <row r="27" ht="30" customHeight="true" spans="1:11">
      <c r="A27" s="6" t="s">
        <v>39</v>
      </c>
      <c r="B27" s="6">
        <f>SUM(B7:B26)</f>
        <v>2033</v>
      </c>
      <c r="C27" s="6">
        <f t="shared" ref="C27:H27" si="0">SUM(C7:C26)</f>
        <v>312</v>
      </c>
      <c r="D27" s="6">
        <f t="shared" si="0"/>
        <v>415</v>
      </c>
      <c r="E27" s="6">
        <f t="shared" si="0"/>
        <v>134</v>
      </c>
      <c r="F27" s="6">
        <f t="shared" si="0"/>
        <v>872</v>
      </c>
      <c r="G27" s="6">
        <f t="shared" si="0"/>
        <v>150</v>
      </c>
      <c r="H27" s="6">
        <f t="shared" si="0"/>
        <v>150</v>
      </c>
      <c r="I27" s="6"/>
      <c r="J27" s="17">
        <f>SUM(J7:J26)</f>
        <v>221.4008</v>
      </c>
      <c r="K27" s="17">
        <f>SUM(K7:K26)</f>
        <v>96.244</v>
      </c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4" t="s">
        <v>42</v>
      </c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</sheetData>
  <sheetProtection formatCells="0" insertHyperlinks="0" autoFilter="0"/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WWO_wpscloud_20230105205318-2d262a9acb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2月农村特困</vt:lpstr>
      <vt:lpstr>2月城市特困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2022-11-19T17:48:00Z</dcterms:created>
  <dcterms:modified xsi:type="dcterms:W3CDTF">2023-03-13T14:53:36Z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/>
  </property>
</Properties>
</file>