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2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Sheet1!$A$3:$V$43</definedName>
  </definedNames>
  <calcPr calcId="144525"/>
</workbook>
</file>

<file path=xl/sharedStrings.xml><?xml version="1.0" encoding="utf-8"?>
<sst xmlns="http://schemas.openxmlformats.org/spreadsheetml/2006/main" count="247" uniqueCount="145">
  <si>
    <t>附件：</t>
  </si>
  <si>
    <t xml:space="preserve">赣南卫生健康职业学院2023年上半年公开招聘工作人员入闱体检（心理测试）、考察人员名单
</t>
  </si>
  <si>
    <t>序号</t>
  </si>
  <si>
    <t>招聘单位</t>
  </si>
  <si>
    <t>岗位名称</t>
  </si>
  <si>
    <t>岗位代码</t>
  </si>
  <si>
    <t>岗位计划招聘人数</t>
  </si>
  <si>
    <t>姓名</t>
  </si>
  <si>
    <t>笔试准考证号</t>
  </si>
  <si>
    <t>笔试成绩</t>
  </si>
  <si>
    <r>
      <rPr>
        <b/>
        <sz val="10"/>
        <rFont val="宋体"/>
        <charset val="134"/>
      </rPr>
      <t>笔试成绩占总成绩比例</t>
    </r>
    <r>
      <rPr>
        <b/>
        <sz val="10"/>
        <rFont val="Arial"/>
        <charset val="134"/>
      </rPr>
      <t xml:space="preserve"> </t>
    </r>
    <r>
      <rPr>
        <b/>
        <sz val="10"/>
        <rFont val="宋体"/>
        <charset val="134"/>
      </rPr>
      <t>（%）</t>
    </r>
  </si>
  <si>
    <t>笔试折算后成绩</t>
  </si>
  <si>
    <t>专业技能操作考核成绩</t>
  </si>
  <si>
    <r>
      <rPr>
        <b/>
        <sz val="10"/>
        <rFont val="宋体"/>
        <charset val="134"/>
      </rPr>
      <t>专业技能操作成绩占总成绩比例（%）</t>
    </r>
    <r>
      <rPr>
        <b/>
        <sz val="10"/>
        <rFont val="Arial"/>
        <charset val="134"/>
      </rPr>
      <t xml:space="preserve"> </t>
    </r>
  </si>
  <si>
    <t>专业技能操作折算后成绩</t>
  </si>
  <si>
    <t>课堂教学考核成绩</t>
  </si>
  <si>
    <t>课堂教学成绩占总成绩比例 （%）</t>
  </si>
  <si>
    <t>课堂教学折算后成绩</t>
  </si>
  <si>
    <t>面试成绩</t>
  </si>
  <si>
    <r>
      <rPr>
        <b/>
        <sz val="10"/>
        <rFont val="宋体"/>
        <charset val="134"/>
      </rPr>
      <t>面试成绩占总成绩比例</t>
    </r>
    <r>
      <rPr>
        <b/>
        <sz val="10"/>
        <rFont val="Arial"/>
        <charset val="134"/>
      </rPr>
      <t xml:space="preserve"> </t>
    </r>
    <r>
      <rPr>
        <b/>
        <sz val="10"/>
        <rFont val="宋体"/>
        <charset val="134"/>
      </rPr>
      <t>（%）</t>
    </r>
  </si>
  <si>
    <t>面试折算后成绩</t>
  </si>
  <si>
    <t>总成绩</t>
  </si>
  <si>
    <t>岗位排名</t>
  </si>
  <si>
    <t>是否入闱体检（心理测试）、考察</t>
  </si>
  <si>
    <t>赣南卫生健康职业学院</t>
  </si>
  <si>
    <t>护理系教师A01</t>
  </si>
  <si>
    <t>A01</t>
  </si>
  <si>
    <t>梁雨潇</t>
  </si>
  <si>
    <t>是</t>
  </si>
  <si>
    <t>杨蕾</t>
  </si>
  <si>
    <t>护理系教师A02</t>
  </si>
  <si>
    <t>A02</t>
  </si>
  <si>
    <t>刘初</t>
  </si>
  <si>
    <t>康养系教师A04</t>
  </si>
  <si>
    <t>A04</t>
  </si>
  <si>
    <t>谢玉华</t>
  </si>
  <si>
    <t>康养系教师A05</t>
  </si>
  <si>
    <t>A05</t>
  </si>
  <si>
    <t>陈海梅</t>
  </si>
  <si>
    <t>思政部教师A07</t>
  </si>
  <si>
    <t>A07</t>
  </si>
  <si>
    <t>刘伟</t>
  </si>
  <si>
    <t>陈倩</t>
  </si>
  <si>
    <t>李红英</t>
  </si>
  <si>
    <t>思政部教师A08</t>
  </si>
  <si>
    <t>A08</t>
  </si>
  <si>
    <t>钟一民</t>
  </si>
  <si>
    <t>黄雅琴</t>
  </si>
  <si>
    <t>郑小晴</t>
  </si>
  <si>
    <t>文体劳部教师A09</t>
  </si>
  <si>
    <t>A09</t>
  </si>
  <si>
    <t>黄孟春</t>
  </si>
  <si>
    <t>文体劳部教师A10</t>
  </si>
  <si>
    <t>A10</t>
  </si>
  <si>
    <t>赖威</t>
  </si>
  <si>
    <t>文体劳部教师A11</t>
  </si>
  <si>
    <t>A11</t>
  </si>
  <si>
    <t>姚继伟</t>
  </si>
  <si>
    <t>文体劳部教师A12</t>
  </si>
  <si>
    <t>A12</t>
  </si>
  <si>
    <t>徐泽莲</t>
  </si>
  <si>
    <t>文体劳部教师A13</t>
  </si>
  <si>
    <t>A13</t>
  </si>
  <si>
    <t>张林</t>
  </si>
  <si>
    <t>文体劳部教师A14</t>
  </si>
  <si>
    <t>A14</t>
  </si>
  <si>
    <t>罗锋</t>
  </si>
  <si>
    <r>
      <rPr>
        <sz val="10"/>
        <rFont val="宋体"/>
        <charset val="0"/>
      </rPr>
      <t>康养系教师</t>
    </r>
    <r>
      <rPr>
        <sz val="10"/>
        <rFont val="Arial"/>
        <charset val="0"/>
      </rPr>
      <t>B01</t>
    </r>
  </si>
  <si>
    <t>B01</t>
  </si>
  <si>
    <t>陈炜</t>
  </si>
  <si>
    <t>230610010102</t>
  </si>
  <si>
    <r>
      <rPr>
        <sz val="10"/>
        <rFont val="宋体"/>
        <charset val="0"/>
      </rPr>
      <t>口腔医学系教师</t>
    </r>
    <r>
      <rPr>
        <sz val="10"/>
        <rFont val="Arial"/>
        <charset val="0"/>
      </rPr>
      <t>B03</t>
    </r>
  </si>
  <si>
    <t>B03</t>
  </si>
  <si>
    <t>康玉莲</t>
  </si>
  <si>
    <t>230610010109</t>
  </si>
  <si>
    <r>
      <rPr>
        <sz val="10"/>
        <rFont val="宋体"/>
        <charset val="0"/>
      </rPr>
      <t>口腔医学系教师</t>
    </r>
    <r>
      <rPr>
        <sz val="10"/>
        <rFont val="Arial"/>
        <charset val="0"/>
      </rPr>
      <t>B06</t>
    </r>
  </si>
  <si>
    <t>B06</t>
  </si>
  <si>
    <t>李昀箬</t>
  </si>
  <si>
    <t>230610010215</t>
  </si>
  <si>
    <r>
      <rPr>
        <sz val="10"/>
        <rFont val="宋体"/>
        <charset val="0"/>
      </rPr>
      <t>口腔医学系教师</t>
    </r>
    <r>
      <rPr>
        <sz val="10"/>
        <rFont val="Arial"/>
        <charset val="0"/>
      </rPr>
      <t>B07</t>
    </r>
  </si>
  <si>
    <t>B07</t>
  </si>
  <si>
    <t>黎良康</t>
  </si>
  <si>
    <t>230610010313</t>
  </si>
  <si>
    <r>
      <rPr>
        <sz val="10"/>
        <rFont val="宋体"/>
        <charset val="0"/>
      </rPr>
      <t>医学技术系实训指导教师</t>
    </r>
    <r>
      <rPr>
        <sz val="10"/>
        <rFont val="Arial"/>
        <charset val="0"/>
      </rPr>
      <t>C01</t>
    </r>
  </si>
  <si>
    <t>C01</t>
  </si>
  <si>
    <t>余文怡</t>
  </si>
  <si>
    <t>230610010314</t>
  </si>
  <si>
    <r>
      <rPr>
        <sz val="10"/>
        <rFont val="宋体"/>
        <charset val="0"/>
      </rPr>
      <t>医学技术系实训指导教师</t>
    </r>
    <r>
      <rPr>
        <sz val="10"/>
        <rFont val="Arial"/>
        <charset val="0"/>
      </rPr>
      <t>C02</t>
    </r>
  </si>
  <si>
    <t>C02</t>
  </si>
  <si>
    <t>肖东洋</t>
  </si>
  <si>
    <t>230610010323</t>
  </si>
  <si>
    <r>
      <rPr>
        <sz val="10"/>
        <rFont val="宋体"/>
        <charset val="0"/>
      </rPr>
      <t>康养系实训指导教师</t>
    </r>
    <r>
      <rPr>
        <sz val="10"/>
        <rFont val="Arial"/>
        <charset val="0"/>
      </rPr>
      <t>C04</t>
    </r>
  </si>
  <si>
    <t>C04</t>
  </si>
  <si>
    <t>陈莹</t>
  </si>
  <si>
    <t>230610010328</t>
  </si>
  <si>
    <r>
      <rPr>
        <sz val="10"/>
        <rFont val="宋体"/>
        <charset val="0"/>
      </rPr>
      <t>口腔医学系实训指导教师</t>
    </r>
    <r>
      <rPr>
        <sz val="10"/>
        <rFont val="Arial"/>
        <charset val="0"/>
      </rPr>
      <t>C05</t>
    </r>
  </si>
  <si>
    <t>C05</t>
  </si>
  <si>
    <t>刘伟玉</t>
  </si>
  <si>
    <t>230610010330</t>
  </si>
  <si>
    <r>
      <rPr>
        <sz val="10"/>
        <rFont val="宋体"/>
        <charset val="0"/>
      </rPr>
      <t>学工处辅导员</t>
    </r>
    <r>
      <rPr>
        <sz val="10"/>
        <rFont val="Arial"/>
        <charset val="0"/>
      </rPr>
      <t>D04</t>
    </r>
  </si>
  <si>
    <t>D04</t>
  </si>
  <si>
    <t>刘通</t>
  </si>
  <si>
    <t>230610020402</t>
  </si>
  <si>
    <r>
      <rPr>
        <sz val="10"/>
        <rFont val="宋体"/>
        <charset val="0"/>
      </rPr>
      <t>学工处辅导员</t>
    </r>
    <r>
      <rPr>
        <sz val="10"/>
        <rFont val="Arial"/>
        <charset val="0"/>
      </rPr>
      <t>D05</t>
    </r>
  </si>
  <si>
    <t>D05</t>
  </si>
  <si>
    <t>王世昌</t>
  </si>
  <si>
    <t>230610020406</t>
  </si>
  <si>
    <t>陈家辉</t>
  </si>
  <si>
    <t>230610020410</t>
  </si>
  <si>
    <t>敖文杰</t>
  </si>
  <si>
    <t>230610020404</t>
  </si>
  <si>
    <r>
      <rPr>
        <sz val="10"/>
        <rFont val="宋体"/>
        <charset val="0"/>
      </rPr>
      <t>学工处辅导员</t>
    </r>
    <r>
      <rPr>
        <sz val="10"/>
        <rFont val="Arial"/>
        <charset val="0"/>
      </rPr>
      <t>D06</t>
    </r>
  </si>
  <si>
    <t>D06</t>
  </si>
  <si>
    <t>马丽雪</t>
  </si>
  <si>
    <t>230610020421</t>
  </si>
  <si>
    <t>刘涔涔</t>
  </si>
  <si>
    <t>230610020416</t>
  </si>
  <si>
    <t>刘莉怡</t>
  </si>
  <si>
    <t>230610020422</t>
  </si>
  <si>
    <t>刘海珍</t>
  </si>
  <si>
    <t>230610020426</t>
  </si>
  <si>
    <r>
      <rPr>
        <sz val="10"/>
        <rFont val="宋体"/>
        <charset val="0"/>
      </rPr>
      <t>学工处辅导员</t>
    </r>
    <r>
      <rPr>
        <sz val="10"/>
        <rFont val="Arial"/>
        <charset val="0"/>
      </rPr>
      <t>D02</t>
    </r>
  </si>
  <si>
    <t>D02</t>
  </si>
  <si>
    <t>廖闽南</t>
  </si>
  <si>
    <t>230610020502</t>
  </si>
  <si>
    <t>柳希希</t>
  </si>
  <si>
    <t>230610020505</t>
  </si>
  <si>
    <r>
      <rPr>
        <sz val="10"/>
        <rFont val="宋体"/>
        <charset val="0"/>
      </rPr>
      <t>学工处辅导员</t>
    </r>
    <r>
      <rPr>
        <sz val="10"/>
        <rFont val="Arial"/>
        <charset val="0"/>
      </rPr>
      <t>D07</t>
    </r>
  </si>
  <si>
    <t>D07</t>
  </si>
  <si>
    <t>曾红</t>
  </si>
  <si>
    <t>230610020509</t>
  </si>
  <si>
    <r>
      <rPr>
        <sz val="10"/>
        <rFont val="宋体"/>
        <charset val="0"/>
      </rPr>
      <t>学工处辅导员</t>
    </r>
    <r>
      <rPr>
        <sz val="10"/>
        <rFont val="Arial"/>
        <charset val="0"/>
      </rPr>
      <t>D08</t>
    </r>
  </si>
  <si>
    <t>D08</t>
  </si>
  <si>
    <t>杨婧</t>
  </si>
  <si>
    <t>230610020517</t>
  </si>
  <si>
    <r>
      <rPr>
        <sz val="10"/>
        <rFont val="宋体"/>
        <charset val="0"/>
      </rPr>
      <t>学工处辅导员</t>
    </r>
    <r>
      <rPr>
        <sz val="10"/>
        <rFont val="Arial"/>
        <charset val="0"/>
      </rPr>
      <t>D10</t>
    </r>
  </si>
  <si>
    <t>D10</t>
  </si>
  <si>
    <t>宋春香</t>
  </si>
  <si>
    <t>230610020519</t>
  </si>
  <si>
    <r>
      <rPr>
        <sz val="10"/>
        <rFont val="宋体"/>
        <charset val="0"/>
      </rPr>
      <t>学工处辅导员</t>
    </r>
    <r>
      <rPr>
        <sz val="10"/>
        <rFont val="Arial"/>
        <charset val="0"/>
      </rPr>
      <t>D14</t>
    </r>
  </si>
  <si>
    <t>D14</t>
  </si>
  <si>
    <t>李宜萱</t>
  </si>
  <si>
    <t>230610020527</t>
  </si>
  <si>
    <t>温钰榕</t>
  </si>
  <si>
    <t>230610020524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</si>
</sst>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2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name val="宋体"/>
      <charset val="0"/>
    </font>
    <font>
      <sz val="10"/>
      <name val="Arial"/>
      <charset val="0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9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b/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3" fillId="12" borderId="6" applyNumberFormat="0" applyAlignment="0" applyProtection="0">
      <alignment vertical="center"/>
    </xf>
    <xf numFmtId="0" fontId="24" fillId="12" borderId="2" applyNumberFormat="0" applyAlignment="0" applyProtection="0">
      <alignment vertical="center"/>
    </xf>
    <xf numFmtId="0" fontId="25" fillId="13" borderId="7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30" fillId="0" borderId="0">
      <alignment vertical="center"/>
    </xf>
  </cellStyleXfs>
  <cellXfs count="2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2" borderId="0" xfId="0" applyFont="1" applyFill="1" applyBorder="1" applyAlignment="1">
      <alignment horizontal="center" vertical="center" wrapText="1"/>
    </xf>
    <xf numFmtId="176" fontId="1" fillId="2" borderId="0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176" fontId="2" fillId="2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176" fontId="2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9" fontId="6" fillId="0" borderId="1" xfId="0" applyNumberFormat="1" applyFont="1" applyBorder="1" applyAlignment="1">
      <alignment horizontal="center" vertical="center" wrapText="1"/>
    </xf>
    <xf numFmtId="176" fontId="0" fillId="0" borderId="1" xfId="0" applyNumberFormat="1" applyBorder="1">
      <alignment vertical="center"/>
    </xf>
    <xf numFmtId="0" fontId="10" fillId="0" borderId="1" xfId="0" applyFont="1" applyFill="1" applyBorder="1" applyAlignment="1">
      <alignment horizontal="center" vertical="center" wrapText="1"/>
    </xf>
    <xf numFmtId="9" fontId="10" fillId="0" borderId="1" xfId="0" applyNumberFormat="1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9" fontId="0" fillId="0" borderId="1" xfId="0" applyNumberFormat="1" applyBorder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43"/>
  <sheetViews>
    <sheetView tabSelected="1" workbookViewId="0">
      <selection activeCell="M9" sqref="M9"/>
    </sheetView>
  </sheetViews>
  <sheetFormatPr defaultColWidth="9" defaultRowHeight="13.5"/>
  <cols>
    <col min="1" max="1" width="5.25" customWidth="1"/>
    <col min="5" max="5" width="6.875" customWidth="1"/>
    <col min="7" max="7" width="12.25" customWidth="1"/>
    <col min="21" max="21" width="5.125" customWidth="1"/>
  </cols>
  <sheetData>
    <row r="1" ht="21" customHeight="1" spans="1:7">
      <c r="A1" s="1" t="s">
        <v>0</v>
      </c>
      <c r="B1" s="1"/>
      <c r="C1" s="1"/>
      <c r="D1" s="1"/>
      <c r="E1" s="1"/>
      <c r="F1" s="1"/>
      <c r="G1" s="1"/>
    </row>
    <row r="2" ht="32" customHeight="1" spans="1:22">
      <c r="A2" s="2" t="s">
        <v>1</v>
      </c>
      <c r="B2" s="2"/>
      <c r="C2" s="2"/>
      <c r="D2" s="2"/>
      <c r="E2" s="2"/>
      <c r="F2" s="2"/>
      <c r="G2" s="2"/>
      <c r="H2" s="3"/>
      <c r="I2" s="2"/>
      <c r="J2" s="2"/>
      <c r="K2" s="3"/>
      <c r="L2" s="2"/>
      <c r="M2" s="2"/>
      <c r="N2" s="2"/>
      <c r="O2" s="2"/>
      <c r="P2" s="2"/>
      <c r="Q2" s="2"/>
      <c r="R2" s="2"/>
      <c r="S2" s="2"/>
      <c r="T2" s="2"/>
      <c r="U2" s="2"/>
      <c r="V2" s="2"/>
    </row>
    <row r="3" ht="48.75" spans="1:22">
      <c r="A3" s="4" t="s">
        <v>2</v>
      </c>
      <c r="B3" s="4" t="s">
        <v>3</v>
      </c>
      <c r="C3" s="4" t="s">
        <v>4</v>
      </c>
      <c r="D3" s="5" t="s">
        <v>5</v>
      </c>
      <c r="E3" s="6" t="s">
        <v>6</v>
      </c>
      <c r="F3" s="4" t="s">
        <v>7</v>
      </c>
      <c r="G3" s="4" t="s">
        <v>8</v>
      </c>
      <c r="H3" s="7" t="s">
        <v>9</v>
      </c>
      <c r="I3" s="16" t="s">
        <v>10</v>
      </c>
      <c r="J3" s="16" t="s">
        <v>11</v>
      </c>
      <c r="K3" s="17" t="s">
        <v>12</v>
      </c>
      <c r="L3" s="16" t="s">
        <v>13</v>
      </c>
      <c r="M3" s="16" t="s">
        <v>14</v>
      </c>
      <c r="N3" s="6" t="s">
        <v>15</v>
      </c>
      <c r="O3" s="16" t="s">
        <v>16</v>
      </c>
      <c r="P3" s="16" t="s">
        <v>17</v>
      </c>
      <c r="Q3" s="4" t="s">
        <v>18</v>
      </c>
      <c r="R3" s="16" t="s">
        <v>19</v>
      </c>
      <c r="S3" s="16" t="s">
        <v>20</v>
      </c>
      <c r="T3" s="4" t="s">
        <v>21</v>
      </c>
      <c r="U3" s="6" t="s">
        <v>22</v>
      </c>
      <c r="V3" s="6" t="s">
        <v>23</v>
      </c>
    </row>
    <row r="4" ht="34" customHeight="1" spans="1:22">
      <c r="A4" s="8">
        <v>1</v>
      </c>
      <c r="B4" s="9" t="s">
        <v>24</v>
      </c>
      <c r="C4" s="10" t="s">
        <v>25</v>
      </c>
      <c r="D4" s="11" t="s">
        <v>26</v>
      </c>
      <c r="E4" s="12">
        <v>2</v>
      </c>
      <c r="F4" s="13" t="s">
        <v>27</v>
      </c>
      <c r="G4" s="11"/>
      <c r="H4" s="11"/>
      <c r="I4" s="11"/>
      <c r="J4" s="18"/>
      <c r="K4" s="11"/>
      <c r="L4" s="11"/>
      <c r="M4" s="18"/>
      <c r="N4" s="11"/>
      <c r="O4" s="11"/>
      <c r="P4" s="11"/>
      <c r="Q4" s="18">
        <v>87.64</v>
      </c>
      <c r="R4" s="25">
        <v>1</v>
      </c>
      <c r="S4" s="18">
        <f t="shared" ref="S4:S20" si="0">Q4*R4</f>
        <v>87.64</v>
      </c>
      <c r="T4" s="20">
        <f t="shared" ref="T4:T43" si="1">J4+M4+P4+S4</f>
        <v>87.64</v>
      </c>
      <c r="U4" s="18">
        <v>1</v>
      </c>
      <c r="V4" s="18" t="s">
        <v>28</v>
      </c>
    </row>
    <row r="5" ht="24.75" spans="1:22">
      <c r="A5" s="8">
        <v>2</v>
      </c>
      <c r="B5" s="9" t="s">
        <v>24</v>
      </c>
      <c r="C5" s="10" t="s">
        <v>25</v>
      </c>
      <c r="D5" s="11" t="s">
        <v>26</v>
      </c>
      <c r="E5" s="12">
        <v>2</v>
      </c>
      <c r="F5" s="13" t="s">
        <v>29</v>
      </c>
      <c r="G5" s="11"/>
      <c r="H5" s="11"/>
      <c r="I5" s="11"/>
      <c r="J5" s="18"/>
      <c r="K5" s="11"/>
      <c r="L5" s="11"/>
      <c r="M5" s="18"/>
      <c r="N5" s="11"/>
      <c r="O5" s="11"/>
      <c r="P5" s="11"/>
      <c r="Q5" s="18">
        <v>85.63</v>
      </c>
      <c r="R5" s="25">
        <v>1</v>
      </c>
      <c r="S5" s="18">
        <f t="shared" si="0"/>
        <v>85.63</v>
      </c>
      <c r="T5" s="20">
        <f t="shared" si="1"/>
        <v>85.63</v>
      </c>
      <c r="U5" s="18">
        <v>2</v>
      </c>
      <c r="V5" s="18" t="s">
        <v>28</v>
      </c>
    </row>
    <row r="6" ht="24.75" spans="1:22">
      <c r="A6" s="8">
        <v>3</v>
      </c>
      <c r="B6" s="9" t="s">
        <v>24</v>
      </c>
      <c r="C6" s="10" t="s">
        <v>30</v>
      </c>
      <c r="D6" s="11" t="s">
        <v>31</v>
      </c>
      <c r="E6" s="12">
        <v>1</v>
      </c>
      <c r="F6" s="13" t="s">
        <v>32</v>
      </c>
      <c r="G6" s="11"/>
      <c r="H6" s="11"/>
      <c r="I6" s="11"/>
      <c r="J6" s="18"/>
      <c r="K6" s="11"/>
      <c r="L6" s="11"/>
      <c r="M6" s="18"/>
      <c r="N6" s="11"/>
      <c r="O6" s="11"/>
      <c r="P6" s="11"/>
      <c r="Q6" s="18">
        <v>81.64</v>
      </c>
      <c r="R6" s="25">
        <v>1</v>
      </c>
      <c r="S6" s="18">
        <f t="shared" si="0"/>
        <v>81.64</v>
      </c>
      <c r="T6" s="20">
        <f t="shared" si="1"/>
        <v>81.64</v>
      </c>
      <c r="U6" s="18">
        <v>1</v>
      </c>
      <c r="V6" s="18" t="s">
        <v>28</v>
      </c>
    </row>
    <row r="7" ht="24.75" spans="1:22">
      <c r="A7" s="8">
        <v>4</v>
      </c>
      <c r="B7" s="9" t="s">
        <v>24</v>
      </c>
      <c r="C7" s="10" t="s">
        <v>33</v>
      </c>
      <c r="D7" s="11" t="s">
        <v>34</v>
      </c>
      <c r="E7" s="12">
        <v>1</v>
      </c>
      <c r="F7" s="13" t="s">
        <v>35</v>
      </c>
      <c r="G7" s="11"/>
      <c r="H7" s="11"/>
      <c r="I7" s="11"/>
      <c r="J7" s="18"/>
      <c r="K7" s="11"/>
      <c r="L7" s="11"/>
      <c r="M7" s="18"/>
      <c r="N7" s="11"/>
      <c r="O7" s="11"/>
      <c r="P7" s="11"/>
      <c r="Q7" s="18">
        <v>87.98</v>
      </c>
      <c r="R7" s="25">
        <v>1</v>
      </c>
      <c r="S7" s="18">
        <f t="shared" si="0"/>
        <v>87.98</v>
      </c>
      <c r="T7" s="20">
        <f t="shared" si="1"/>
        <v>87.98</v>
      </c>
      <c r="U7" s="18">
        <v>1</v>
      </c>
      <c r="V7" s="18" t="s">
        <v>28</v>
      </c>
    </row>
    <row r="8" ht="24.75" spans="1:22">
      <c r="A8" s="8">
        <v>5</v>
      </c>
      <c r="B8" s="9" t="s">
        <v>24</v>
      </c>
      <c r="C8" s="10" t="s">
        <v>36</v>
      </c>
      <c r="D8" s="11" t="s">
        <v>37</v>
      </c>
      <c r="E8" s="12">
        <v>1</v>
      </c>
      <c r="F8" s="13" t="s">
        <v>38</v>
      </c>
      <c r="G8" s="11"/>
      <c r="H8" s="11"/>
      <c r="I8" s="11"/>
      <c r="J8" s="18"/>
      <c r="K8" s="11"/>
      <c r="L8" s="11"/>
      <c r="M8" s="18"/>
      <c r="N8" s="11"/>
      <c r="O8" s="11"/>
      <c r="P8" s="11"/>
      <c r="Q8" s="18">
        <v>81.31</v>
      </c>
      <c r="R8" s="25">
        <v>1</v>
      </c>
      <c r="S8" s="18">
        <f t="shared" si="0"/>
        <v>81.31</v>
      </c>
      <c r="T8" s="20">
        <f t="shared" si="1"/>
        <v>81.31</v>
      </c>
      <c r="U8" s="18">
        <v>1</v>
      </c>
      <c r="V8" s="18" t="s">
        <v>28</v>
      </c>
    </row>
    <row r="9" ht="24.75" spans="1:22">
      <c r="A9" s="8">
        <v>6</v>
      </c>
      <c r="B9" s="9" t="s">
        <v>24</v>
      </c>
      <c r="C9" s="10" t="s">
        <v>39</v>
      </c>
      <c r="D9" s="11" t="s">
        <v>40</v>
      </c>
      <c r="E9" s="12">
        <v>3</v>
      </c>
      <c r="F9" s="13" t="s">
        <v>41</v>
      </c>
      <c r="G9" s="11"/>
      <c r="H9" s="11"/>
      <c r="I9" s="11"/>
      <c r="J9" s="18"/>
      <c r="K9" s="11"/>
      <c r="L9" s="11"/>
      <c r="M9" s="18"/>
      <c r="N9" s="11"/>
      <c r="O9" s="11"/>
      <c r="P9" s="11"/>
      <c r="Q9" s="18">
        <v>85.63</v>
      </c>
      <c r="R9" s="25">
        <v>1</v>
      </c>
      <c r="S9" s="18">
        <f t="shared" si="0"/>
        <v>85.63</v>
      </c>
      <c r="T9" s="20">
        <f t="shared" si="1"/>
        <v>85.63</v>
      </c>
      <c r="U9" s="18">
        <v>1</v>
      </c>
      <c r="V9" s="18" t="s">
        <v>28</v>
      </c>
    </row>
    <row r="10" ht="24.75" spans="1:22">
      <c r="A10" s="8">
        <v>7</v>
      </c>
      <c r="B10" s="9" t="s">
        <v>24</v>
      </c>
      <c r="C10" s="10" t="s">
        <v>39</v>
      </c>
      <c r="D10" s="11" t="s">
        <v>40</v>
      </c>
      <c r="E10" s="12">
        <v>3</v>
      </c>
      <c r="F10" s="13" t="s">
        <v>42</v>
      </c>
      <c r="G10" s="11"/>
      <c r="H10" s="11"/>
      <c r="I10" s="11"/>
      <c r="J10" s="18"/>
      <c r="K10" s="11"/>
      <c r="L10" s="11"/>
      <c r="M10" s="18"/>
      <c r="N10" s="11"/>
      <c r="O10" s="11"/>
      <c r="P10" s="11"/>
      <c r="Q10" s="18">
        <v>83.98</v>
      </c>
      <c r="R10" s="25">
        <v>1</v>
      </c>
      <c r="S10" s="18">
        <f t="shared" si="0"/>
        <v>83.98</v>
      </c>
      <c r="T10" s="20">
        <f t="shared" si="1"/>
        <v>83.98</v>
      </c>
      <c r="U10" s="18">
        <v>2</v>
      </c>
      <c r="V10" s="18" t="s">
        <v>28</v>
      </c>
    </row>
    <row r="11" ht="24.75" spans="1:22">
      <c r="A11" s="8">
        <v>8</v>
      </c>
      <c r="B11" s="9" t="s">
        <v>24</v>
      </c>
      <c r="C11" s="10" t="s">
        <v>39</v>
      </c>
      <c r="D11" s="11" t="s">
        <v>40</v>
      </c>
      <c r="E11" s="12">
        <v>3</v>
      </c>
      <c r="F11" s="13" t="s">
        <v>43</v>
      </c>
      <c r="G11" s="11"/>
      <c r="H11" s="11"/>
      <c r="I11" s="11"/>
      <c r="J11" s="18"/>
      <c r="K11" s="11"/>
      <c r="L11" s="11"/>
      <c r="M11" s="18"/>
      <c r="N11" s="11"/>
      <c r="O11" s="11"/>
      <c r="P11" s="11"/>
      <c r="Q11" s="18">
        <v>83.29</v>
      </c>
      <c r="R11" s="25">
        <v>1</v>
      </c>
      <c r="S11" s="18">
        <f t="shared" si="0"/>
        <v>83.29</v>
      </c>
      <c r="T11" s="20">
        <f t="shared" si="1"/>
        <v>83.29</v>
      </c>
      <c r="U11" s="18">
        <v>3</v>
      </c>
      <c r="V11" s="18" t="s">
        <v>28</v>
      </c>
    </row>
    <row r="12" ht="24.75" spans="1:22">
      <c r="A12" s="8">
        <v>9</v>
      </c>
      <c r="B12" s="9" t="s">
        <v>24</v>
      </c>
      <c r="C12" s="10" t="s">
        <v>44</v>
      </c>
      <c r="D12" s="11" t="s">
        <v>45</v>
      </c>
      <c r="E12" s="12">
        <v>3</v>
      </c>
      <c r="F12" s="13" t="s">
        <v>46</v>
      </c>
      <c r="G12" s="11"/>
      <c r="H12" s="11"/>
      <c r="I12" s="11"/>
      <c r="J12" s="18"/>
      <c r="K12" s="11"/>
      <c r="L12" s="11"/>
      <c r="M12" s="18"/>
      <c r="N12" s="11"/>
      <c r="O12" s="11"/>
      <c r="P12" s="11"/>
      <c r="Q12" s="18">
        <v>84.98</v>
      </c>
      <c r="R12" s="25">
        <v>1</v>
      </c>
      <c r="S12" s="18">
        <f t="shared" si="0"/>
        <v>84.98</v>
      </c>
      <c r="T12" s="20">
        <f t="shared" si="1"/>
        <v>84.98</v>
      </c>
      <c r="U12" s="18">
        <v>1</v>
      </c>
      <c r="V12" s="18" t="s">
        <v>28</v>
      </c>
    </row>
    <row r="13" ht="24.75" spans="1:22">
      <c r="A13" s="8">
        <v>10</v>
      </c>
      <c r="B13" s="9" t="s">
        <v>24</v>
      </c>
      <c r="C13" s="10" t="s">
        <v>44</v>
      </c>
      <c r="D13" s="11" t="s">
        <v>45</v>
      </c>
      <c r="E13" s="12">
        <v>3</v>
      </c>
      <c r="F13" s="13" t="s">
        <v>47</v>
      </c>
      <c r="G13" s="11"/>
      <c r="H13" s="11"/>
      <c r="I13" s="11"/>
      <c r="J13" s="18"/>
      <c r="K13" s="11"/>
      <c r="L13" s="11"/>
      <c r="M13" s="18"/>
      <c r="N13" s="11"/>
      <c r="O13" s="11"/>
      <c r="P13" s="11"/>
      <c r="Q13" s="18">
        <v>84.31</v>
      </c>
      <c r="R13" s="25">
        <v>1</v>
      </c>
      <c r="S13" s="18">
        <f t="shared" si="0"/>
        <v>84.31</v>
      </c>
      <c r="T13" s="20">
        <f t="shared" si="1"/>
        <v>84.31</v>
      </c>
      <c r="U13" s="18">
        <v>2</v>
      </c>
      <c r="V13" s="18" t="s">
        <v>28</v>
      </c>
    </row>
    <row r="14" ht="24.75" spans="1:22">
      <c r="A14" s="8">
        <v>11</v>
      </c>
      <c r="B14" s="9" t="s">
        <v>24</v>
      </c>
      <c r="C14" s="10" t="s">
        <v>44</v>
      </c>
      <c r="D14" s="11" t="s">
        <v>45</v>
      </c>
      <c r="E14" s="12">
        <v>3</v>
      </c>
      <c r="F14" s="13" t="s">
        <v>48</v>
      </c>
      <c r="G14" s="11"/>
      <c r="H14" s="11"/>
      <c r="I14" s="11"/>
      <c r="J14" s="18"/>
      <c r="K14" s="11"/>
      <c r="L14" s="11"/>
      <c r="M14" s="18"/>
      <c r="N14" s="11"/>
      <c r="O14" s="11"/>
      <c r="P14" s="11"/>
      <c r="Q14" s="18">
        <v>80.65</v>
      </c>
      <c r="R14" s="25">
        <v>1</v>
      </c>
      <c r="S14" s="18">
        <f t="shared" si="0"/>
        <v>80.65</v>
      </c>
      <c r="T14" s="20">
        <f t="shared" si="1"/>
        <v>80.65</v>
      </c>
      <c r="U14" s="18">
        <v>3</v>
      </c>
      <c r="V14" s="18" t="s">
        <v>28</v>
      </c>
    </row>
    <row r="15" ht="24.75" spans="1:22">
      <c r="A15" s="8">
        <v>12</v>
      </c>
      <c r="B15" s="9" t="s">
        <v>24</v>
      </c>
      <c r="C15" s="10" t="s">
        <v>49</v>
      </c>
      <c r="D15" s="11" t="s">
        <v>50</v>
      </c>
      <c r="E15" s="12">
        <v>1</v>
      </c>
      <c r="F15" s="13" t="s">
        <v>51</v>
      </c>
      <c r="G15" s="11"/>
      <c r="H15" s="11"/>
      <c r="I15" s="11"/>
      <c r="J15" s="18"/>
      <c r="K15" s="11"/>
      <c r="L15" s="11"/>
      <c r="M15" s="18"/>
      <c r="N15" s="11"/>
      <c r="O15" s="11"/>
      <c r="P15" s="11"/>
      <c r="Q15" s="18">
        <v>87.63</v>
      </c>
      <c r="R15" s="25">
        <v>1</v>
      </c>
      <c r="S15" s="18">
        <f t="shared" si="0"/>
        <v>87.63</v>
      </c>
      <c r="T15" s="20">
        <f t="shared" si="1"/>
        <v>87.63</v>
      </c>
      <c r="U15" s="18">
        <v>1</v>
      </c>
      <c r="V15" s="18" t="s">
        <v>28</v>
      </c>
    </row>
    <row r="16" ht="24.75" spans="1:22">
      <c r="A16" s="8">
        <v>13</v>
      </c>
      <c r="B16" s="9" t="s">
        <v>24</v>
      </c>
      <c r="C16" s="10" t="s">
        <v>52</v>
      </c>
      <c r="D16" s="11" t="s">
        <v>53</v>
      </c>
      <c r="E16" s="12">
        <v>1</v>
      </c>
      <c r="F16" s="13" t="s">
        <v>54</v>
      </c>
      <c r="G16" s="11"/>
      <c r="H16" s="11"/>
      <c r="I16" s="11"/>
      <c r="J16" s="18"/>
      <c r="K16" s="11"/>
      <c r="L16" s="11"/>
      <c r="M16" s="18"/>
      <c r="N16" s="11"/>
      <c r="O16" s="11"/>
      <c r="P16" s="11"/>
      <c r="Q16" s="18">
        <v>84.31</v>
      </c>
      <c r="R16" s="25">
        <v>1</v>
      </c>
      <c r="S16" s="18">
        <f t="shared" si="0"/>
        <v>84.31</v>
      </c>
      <c r="T16" s="20">
        <f t="shared" si="1"/>
        <v>84.31</v>
      </c>
      <c r="U16" s="18">
        <v>1</v>
      </c>
      <c r="V16" s="18" t="s">
        <v>28</v>
      </c>
    </row>
    <row r="17" ht="24.75" spans="1:22">
      <c r="A17" s="8">
        <v>14</v>
      </c>
      <c r="B17" s="9" t="s">
        <v>24</v>
      </c>
      <c r="C17" s="10" t="s">
        <v>55</v>
      </c>
      <c r="D17" s="11" t="s">
        <v>56</v>
      </c>
      <c r="E17" s="12">
        <v>1</v>
      </c>
      <c r="F17" s="13" t="s">
        <v>57</v>
      </c>
      <c r="G17" s="11"/>
      <c r="H17" s="11"/>
      <c r="I17" s="11"/>
      <c r="J17" s="18"/>
      <c r="K17" s="11"/>
      <c r="L17" s="11"/>
      <c r="M17" s="18"/>
      <c r="N17" s="11"/>
      <c r="O17" s="11"/>
      <c r="P17" s="11"/>
      <c r="Q17" s="18">
        <v>84.31</v>
      </c>
      <c r="R17" s="25">
        <v>1</v>
      </c>
      <c r="S17" s="18">
        <f t="shared" si="0"/>
        <v>84.31</v>
      </c>
      <c r="T17" s="20">
        <f t="shared" si="1"/>
        <v>84.31</v>
      </c>
      <c r="U17" s="18">
        <v>1</v>
      </c>
      <c r="V17" s="18" t="s">
        <v>28</v>
      </c>
    </row>
    <row r="18" ht="24.75" spans="1:22">
      <c r="A18" s="8">
        <v>15</v>
      </c>
      <c r="B18" s="9" t="s">
        <v>24</v>
      </c>
      <c r="C18" s="10" t="s">
        <v>58</v>
      </c>
      <c r="D18" s="11" t="s">
        <v>59</v>
      </c>
      <c r="E18" s="12">
        <v>1</v>
      </c>
      <c r="F18" s="13" t="s">
        <v>60</v>
      </c>
      <c r="G18" s="11"/>
      <c r="H18" s="11"/>
      <c r="I18" s="11"/>
      <c r="J18" s="18"/>
      <c r="K18" s="11"/>
      <c r="L18" s="11"/>
      <c r="M18" s="18"/>
      <c r="N18" s="11"/>
      <c r="O18" s="11"/>
      <c r="P18" s="11"/>
      <c r="Q18" s="18">
        <v>78.97</v>
      </c>
      <c r="R18" s="25">
        <v>1</v>
      </c>
      <c r="S18" s="18">
        <f t="shared" si="0"/>
        <v>78.97</v>
      </c>
      <c r="T18" s="20">
        <f t="shared" si="1"/>
        <v>78.97</v>
      </c>
      <c r="U18" s="18">
        <v>1</v>
      </c>
      <c r="V18" s="18" t="s">
        <v>28</v>
      </c>
    </row>
    <row r="19" ht="24.75" spans="1:22">
      <c r="A19" s="8">
        <v>16</v>
      </c>
      <c r="B19" s="9" t="s">
        <v>24</v>
      </c>
      <c r="C19" s="10" t="s">
        <v>61</v>
      </c>
      <c r="D19" s="11" t="s">
        <v>62</v>
      </c>
      <c r="E19" s="12">
        <v>1</v>
      </c>
      <c r="F19" s="13" t="s">
        <v>63</v>
      </c>
      <c r="G19" s="11"/>
      <c r="H19" s="11"/>
      <c r="I19" s="11"/>
      <c r="J19" s="18"/>
      <c r="K19" s="11"/>
      <c r="L19" s="11"/>
      <c r="M19" s="18"/>
      <c r="N19" s="11"/>
      <c r="O19" s="11"/>
      <c r="P19" s="11"/>
      <c r="Q19" s="18">
        <v>90.96</v>
      </c>
      <c r="R19" s="25">
        <v>1</v>
      </c>
      <c r="S19" s="18">
        <f t="shared" si="0"/>
        <v>90.96</v>
      </c>
      <c r="T19" s="20">
        <f t="shared" si="1"/>
        <v>90.96</v>
      </c>
      <c r="U19" s="18">
        <v>1</v>
      </c>
      <c r="V19" s="18" t="s">
        <v>28</v>
      </c>
    </row>
    <row r="20" ht="24.75" spans="1:22">
      <c r="A20" s="8">
        <v>17</v>
      </c>
      <c r="B20" s="9" t="s">
        <v>24</v>
      </c>
      <c r="C20" s="10" t="s">
        <v>64</v>
      </c>
      <c r="D20" s="11" t="s">
        <v>65</v>
      </c>
      <c r="E20" s="12">
        <v>1</v>
      </c>
      <c r="F20" s="13" t="s">
        <v>66</v>
      </c>
      <c r="G20" s="11"/>
      <c r="H20" s="11"/>
      <c r="I20" s="11"/>
      <c r="J20" s="18"/>
      <c r="K20" s="11"/>
      <c r="L20" s="11"/>
      <c r="M20" s="18"/>
      <c r="N20" s="11"/>
      <c r="O20" s="11"/>
      <c r="P20" s="11"/>
      <c r="Q20" s="18">
        <v>82.31</v>
      </c>
      <c r="R20" s="25">
        <v>1</v>
      </c>
      <c r="S20" s="18">
        <f t="shared" si="0"/>
        <v>82.31</v>
      </c>
      <c r="T20" s="20">
        <f t="shared" si="1"/>
        <v>82.31</v>
      </c>
      <c r="U20">
        <v>1</v>
      </c>
      <c r="V20" s="18" t="s">
        <v>28</v>
      </c>
    </row>
    <row r="21" ht="24.75" spans="1:22">
      <c r="A21" s="8">
        <v>18</v>
      </c>
      <c r="B21" s="9" t="s">
        <v>24</v>
      </c>
      <c r="C21" s="9" t="s">
        <v>67</v>
      </c>
      <c r="D21" s="9" t="s">
        <v>68</v>
      </c>
      <c r="E21" s="9">
        <v>1</v>
      </c>
      <c r="F21" s="9" t="s">
        <v>69</v>
      </c>
      <c r="G21" s="9" t="s">
        <v>70</v>
      </c>
      <c r="H21" s="10">
        <v>55.5</v>
      </c>
      <c r="I21" s="19">
        <v>0.4</v>
      </c>
      <c r="J21" s="20">
        <f t="shared" ref="J21:J43" si="2">H21*I21</f>
        <v>22.2</v>
      </c>
      <c r="K21" s="10"/>
      <c r="L21" s="13"/>
      <c r="M21" s="18"/>
      <c r="N21" s="21">
        <v>84.64</v>
      </c>
      <c r="O21" s="22">
        <v>0.6</v>
      </c>
      <c r="P21" s="23">
        <f>N21*O21</f>
        <v>50.784</v>
      </c>
      <c r="Q21" s="18"/>
      <c r="R21" s="18"/>
      <c r="S21" s="18"/>
      <c r="T21" s="20">
        <f t="shared" si="1"/>
        <v>72.984</v>
      </c>
      <c r="U21" s="18">
        <v>1</v>
      </c>
      <c r="V21" s="18" t="s">
        <v>28</v>
      </c>
    </row>
    <row r="22" ht="24.75" spans="1:22">
      <c r="A22" s="8">
        <v>19</v>
      </c>
      <c r="B22" s="9" t="s">
        <v>24</v>
      </c>
      <c r="C22" s="9" t="s">
        <v>71</v>
      </c>
      <c r="D22" s="9" t="s">
        <v>72</v>
      </c>
      <c r="E22" s="9">
        <v>2</v>
      </c>
      <c r="F22" s="9" t="s">
        <v>73</v>
      </c>
      <c r="G22" s="9" t="s">
        <v>74</v>
      </c>
      <c r="H22" s="10">
        <v>72</v>
      </c>
      <c r="I22" s="19">
        <v>0.4</v>
      </c>
      <c r="J22" s="20">
        <f t="shared" si="2"/>
        <v>28.8</v>
      </c>
      <c r="K22" s="11"/>
      <c r="L22" s="11"/>
      <c r="M22" s="18"/>
      <c r="N22" s="12">
        <v>79.98</v>
      </c>
      <c r="O22" s="22">
        <v>0.6</v>
      </c>
      <c r="P22" s="23">
        <f>N22*O22</f>
        <v>47.988</v>
      </c>
      <c r="Q22" s="18"/>
      <c r="R22" s="18"/>
      <c r="S22" s="18"/>
      <c r="T22" s="20">
        <f t="shared" si="1"/>
        <v>76.788</v>
      </c>
      <c r="U22" s="18">
        <v>1</v>
      </c>
      <c r="V22" s="18" t="s">
        <v>28</v>
      </c>
    </row>
    <row r="23" ht="24.75" spans="1:22">
      <c r="A23" s="8">
        <v>20</v>
      </c>
      <c r="B23" s="9" t="s">
        <v>24</v>
      </c>
      <c r="C23" s="9" t="s">
        <v>75</v>
      </c>
      <c r="D23" s="9" t="s">
        <v>76</v>
      </c>
      <c r="E23" s="9">
        <v>1</v>
      </c>
      <c r="F23" s="9" t="s">
        <v>77</v>
      </c>
      <c r="G23" s="9" t="s">
        <v>78</v>
      </c>
      <c r="H23" s="10">
        <v>77.5</v>
      </c>
      <c r="I23" s="19">
        <v>0.4</v>
      </c>
      <c r="J23" s="20">
        <f t="shared" si="2"/>
        <v>31</v>
      </c>
      <c r="K23" s="11"/>
      <c r="L23" s="11"/>
      <c r="M23" s="18"/>
      <c r="N23" s="12">
        <v>87.97</v>
      </c>
      <c r="O23" s="22">
        <v>0.6</v>
      </c>
      <c r="P23" s="23">
        <f>N23*O23</f>
        <v>52.782</v>
      </c>
      <c r="Q23" s="18"/>
      <c r="R23" s="18"/>
      <c r="S23" s="18"/>
      <c r="T23" s="20">
        <f t="shared" si="1"/>
        <v>83.782</v>
      </c>
      <c r="U23" s="18">
        <v>1</v>
      </c>
      <c r="V23" s="18" t="s">
        <v>28</v>
      </c>
    </row>
    <row r="24" ht="24.75" spans="1:22">
      <c r="A24" s="8">
        <v>21</v>
      </c>
      <c r="B24" s="9" t="s">
        <v>24</v>
      </c>
      <c r="C24" s="9" t="s">
        <v>79</v>
      </c>
      <c r="D24" s="9" t="s">
        <v>80</v>
      </c>
      <c r="E24" s="9">
        <v>1</v>
      </c>
      <c r="F24" s="9" t="s">
        <v>81</v>
      </c>
      <c r="G24" s="9" t="s">
        <v>82</v>
      </c>
      <c r="H24" s="10">
        <v>73</v>
      </c>
      <c r="I24" s="19">
        <v>0.4</v>
      </c>
      <c r="J24" s="20">
        <f t="shared" si="2"/>
        <v>29.2</v>
      </c>
      <c r="K24" s="11"/>
      <c r="L24" s="11"/>
      <c r="M24" s="18"/>
      <c r="N24" s="21">
        <v>80.3</v>
      </c>
      <c r="O24" s="22">
        <v>0.6</v>
      </c>
      <c r="P24" s="23">
        <f>N24*O24</f>
        <v>48.18</v>
      </c>
      <c r="Q24" s="18"/>
      <c r="R24" s="18"/>
      <c r="S24" s="18"/>
      <c r="T24" s="20">
        <f t="shared" si="1"/>
        <v>77.38</v>
      </c>
      <c r="U24" s="18">
        <v>1</v>
      </c>
      <c r="V24" s="18" t="s">
        <v>28</v>
      </c>
    </row>
    <row r="25" ht="36.75" spans="1:22">
      <c r="A25" s="8">
        <v>22</v>
      </c>
      <c r="B25" s="9" t="s">
        <v>24</v>
      </c>
      <c r="C25" s="9" t="s">
        <v>83</v>
      </c>
      <c r="D25" s="9" t="s">
        <v>84</v>
      </c>
      <c r="E25" s="9">
        <v>1</v>
      </c>
      <c r="F25" s="9" t="s">
        <v>85</v>
      </c>
      <c r="G25" s="9" t="s">
        <v>86</v>
      </c>
      <c r="H25" s="9">
        <v>73.5</v>
      </c>
      <c r="I25" s="19">
        <v>0.4</v>
      </c>
      <c r="J25" s="20">
        <f t="shared" si="2"/>
        <v>29.4</v>
      </c>
      <c r="K25" s="24">
        <v>82.67</v>
      </c>
      <c r="L25" s="19">
        <v>0.6</v>
      </c>
      <c r="M25" s="20">
        <f>K25*L25</f>
        <v>49.602</v>
      </c>
      <c r="N25" s="11"/>
      <c r="O25" s="11"/>
      <c r="P25" s="11"/>
      <c r="Q25" s="18"/>
      <c r="R25" s="18"/>
      <c r="S25" s="18"/>
      <c r="T25" s="20">
        <f t="shared" si="1"/>
        <v>79.002</v>
      </c>
      <c r="U25" s="18">
        <v>1</v>
      </c>
      <c r="V25" s="18" t="s">
        <v>28</v>
      </c>
    </row>
    <row r="26" ht="36.75" spans="1:22">
      <c r="A26" s="8">
        <v>23</v>
      </c>
      <c r="B26" s="9" t="s">
        <v>24</v>
      </c>
      <c r="C26" s="9" t="s">
        <v>87</v>
      </c>
      <c r="D26" s="9" t="s">
        <v>88</v>
      </c>
      <c r="E26" s="9">
        <v>1</v>
      </c>
      <c r="F26" s="9" t="s">
        <v>89</v>
      </c>
      <c r="G26" s="9" t="s">
        <v>90</v>
      </c>
      <c r="H26" s="9">
        <v>69</v>
      </c>
      <c r="I26" s="19">
        <v>0.4</v>
      </c>
      <c r="J26" s="20">
        <f t="shared" si="2"/>
        <v>27.6</v>
      </c>
      <c r="K26" s="24">
        <v>86.33</v>
      </c>
      <c r="L26" s="19">
        <v>0.6</v>
      </c>
      <c r="M26" s="20">
        <f>K26*L26</f>
        <v>51.798</v>
      </c>
      <c r="N26" s="11"/>
      <c r="O26" s="11"/>
      <c r="P26" s="11"/>
      <c r="Q26" s="18"/>
      <c r="R26" s="18"/>
      <c r="S26" s="18"/>
      <c r="T26" s="20">
        <f t="shared" si="1"/>
        <v>79.398</v>
      </c>
      <c r="U26" s="18">
        <v>1</v>
      </c>
      <c r="V26" s="18" t="s">
        <v>28</v>
      </c>
    </row>
    <row r="27" ht="36.75" spans="1:22">
      <c r="A27" s="8">
        <v>24</v>
      </c>
      <c r="B27" s="9" t="s">
        <v>24</v>
      </c>
      <c r="C27" s="9" t="s">
        <v>91</v>
      </c>
      <c r="D27" s="9" t="s">
        <v>92</v>
      </c>
      <c r="E27" s="9">
        <v>1</v>
      </c>
      <c r="F27" s="9" t="s">
        <v>93</v>
      </c>
      <c r="G27" s="9" t="s">
        <v>94</v>
      </c>
      <c r="H27" s="9">
        <v>53</v>
      </c>
      <c r="I27" s="19">
        <v>0.4</v>
      </c>
      <c r="J27" s="20">
        <f t="shared" si="2"/>
        <v>21.2</v>
      </c>
      <c r="K27" s="12">
        <v>88.5</v>
      </c>
      <c r="L27" s="19">
        <v>0.6</v>
      </c>
      <c r="M27" s="20">
        <f>K27*L27</f>
        <v>53.1</v>
      </c>
      <c r="N27" s="11"/>
      <c r="O27" s="11"/>
      <c r="P27" s="11"/>
      <c r="Q27" s="18"/>
      <c r="R27" s="18"/>
      <c r="S27" s="18"/>
      <c r="T27" s="20">
        <f t="shared" si="1"/>
        <v>74.3</v>
      </c>
      <c r="U27" s="18">
        <v>1</v>
      </c>
      <c r="V27" s="18" t="s">
        <v>28</v>
      </c>
    </row>
    <row r="28" ht="36.75" spans="1:22">
      <c r="A28" s="8">
        <v>25</v>
      </c>
      <c r="B28" s="9" t="s">
        <v>24</v>
      </c>
      <c r="C28" s="9" t="s">
        <v>95</v>
      </c>
      <c r="D28" s="9" t="s">
        <v>96</v>
      </c>
      <c r="E28" s="9">
        <v>1</v>
      </c>
      <c r="F28" s="9" t="s">
        <v>97</v>
      </c>
      <c r="G28" s="9" t="s">
        <v>98</v>
      </c>
      <c r="H28" s="10">
        <v>52</v>
      </c>
      <c r="I28" s="19">
        <v>0.4</v>
      </c>
      <c r="J28" s="20">
        <f t="shared" si="2"/>
        <v>20.8</v>
      </c>
      <c r="K28" s="12">
        <v>83.33</v>
      </c>
      <c r="L28" s="19">
        <v>0.6</v>
      </c>
      <c r="M28" s="20">
        <f>K28*L28</f>
        <v>49.998</v>
      </c>
      <c r="N28" s="11"/>
      <c r="O28" s="11"/>
      <c r="P28" s="11"/>
      <c r="Q28" s="18"/>
      <c r="R28" s="18"/>
      <c r="S28" s="18"/>
      <c r="T28" s="20">
        <f t="shared" si="1"/>
        <v>70.798</v>
      </c>
      <c r="U28" s="18">
        <v>1</v>
      </c>
      <c r="V28" s="18" t="s">
        <v>28</v>
      </c>
    </row>
    <row r="29" ht="24.75" spans="1:22">
      <c r="A29" s="8">
        <v>26</v>
      </c>
      <c r="B29" s="9" t="s">
        <v>24</v>
      </c>
      <c r="C29" s="9" t="s">
        <v>99</v>
      </c>
      <c r="D29" s="9" t="s">
        <v>100</v>
      </c>
      <c r="E29" s="9">
        <v>4</v>
      </c>
      <c r="F29" s="9" t="s">
        <v>101</v>
      </c>
      <c r="G29" s="9" t="s">
        <v>102</v>
      </c>
      <c r="H29" s="14">
        <v>71.5</v>
      </c>
      <c r="I29" s="19">
        <v>0.4</v>
      </c>
      <c r="J29" s="20">
        <f t="shared" si="2"/>
        <v>28.6</v>
      </c>
      <c r="K29" s="18"/>
      <c r="L29" s="18"/>
      <c r="M29" s="18"/>
      <c r="N29" s="11"/>
      <c r="O29" s="11"/>
      <c r="P29" s="11"/>
      <c r="Q29" s="11">
        <v>73.33</v>
      </c>
      <c r="R29" s="19">
        <v>0.6</v>
      </c>
      <c r="S29" s="20">
        <f t="shared" ref="S29:S43" si="3">Q29*R29</f>
        <v>43.998</v>
      </c>
      <c r="T29" s="20">
        <f t="shared" si="1"/>
        <v>72.598</v>
      </c>
      <c r="U29" s="18">
        <v>1</v>
      </c>
      <c r="V29" s="18" t="s">
        <v>28</v>
      </c>
    </row>
    <row r="30" ht="24.75" spans="1:22">
      <c r="A30" s="8">
        <v>27</v>
      </c>
      <c r="B30" s="9" t="s">
        <v>24</v>
      </c>
      <c r="C30" s="9" t="s">
        <v>103</v>
      </c>
      <c r="D30" s="9" t="s">
        <v>104</v>
      </c>
      <c r="E30" s="9">
        <v>4</v>
      </c>
      <c r="F30" s="9" t="s">
        <v>105</v>
      </c>
      <c r="G30" s="9" t="s">
        <v>106</v>
      </c>
      <c r="H30" s="14">
        <v>63</v>
      </c>
      <c r="I30" s="19">
        <v>0.4</v>
      </c>
      <c r="J30" s="20">
        <f t="shared" si="2"/>
        <v>25.2</v>
      </c>
      <c r="K30" s="18"/>
      <c r="L30" s="18"/>
      <c r="M30" s="18"/>
      <c r="N30" s="11"/>
      <c r="O30" s="11"/>
      <c r="P30" s="11"/>
      <c r="Q30" s="11">
        <v>84.83</v>
      </c>
      <c r="R30" s="19">
        <v>0.6</v>
      </c>
      <c r="S30" s="20">
        <f t="shared" si="3"/>
        <v>50.898</v>
      </c>
      <c r="T30" s="20">
        <f t="shared" si="1"/>
        <v>76.098</v>
      </c>
      <c r="U30" s="18">
        <v>1</v>
      </c>
      <c r="V30" s="18" t="s">
        <v>28</v>
      </c>
    </row>
    <row r="31" ht="24.75" spans="1:22">
      <c r="A31" s="8">
        <v>28</v>
      </c>
      <c r="B31" s="9" t="s">
        <v>24</v>
      </c>
      <c r="C31" s="9" t="s">
        <v>103</v>
      </c>
      <c r="D31" s="9" t="s">
        <v>104</v>
      </c>
      <c r="E31" s="9">
        <v>4</v>
      </c>
      <c r="F31" s="9" t="s">
        <v>107</v>
      </c>
      <c r="G31" s="9" t="s">
        <v>108</v>
      </c>
      <c r="H31" s="14">
        <v>69.5</v>
      </c>
      <c r="I31" s="19">
        <v>0.4</v>
      </c>
      <c r="J31" s="20">
        <f t="shared" si="2"/>
        <v>27.8</v>
      </c>
      <c r="K31" s="18"/>
      <c r="L31" s="18"/>
      <c r="M31" s="18"/>
      <c r="N31" s="11"/>
      <c r="O31" s="11"/>
      <c r="P31" s="11"/>
      <c r="Q31" s="11">
        <v>78.83</v>
      </c>
      <c r="R31" s="19">
        <v>0.6</v>
      </c>
      <c r="S31" s="20">
        <f t="shared" si="3"/>
        <v>47.298</v>
      </c>
      <c r="T31" s="20">
        <f t="shared" si="1"/>
        <v>75.098</v>
      </c>
      <c r="U31" s="18">
        <v>2</v>
      </c>
      <c r="V31" s="18" t="s">
        <v>28</v>
      </c>
    </row>
    <row r="32" ht="24.75" spans="1:22">
      <c r="A32" s="8">
        <v>29</v>
      </c>
      <c r="B32" s="9" t="s">
        <v>24</v>
      </c>
      <c r="C32" s="9" t="s">
        <v>103</v>
      </c>
      <c r="D32" s="9" t="s">
        <v>104</v>
      </c>
      <c r="E32" s="9">
        <v>4</v>
      </c>
      <c r="F32" s="9" t="s">
        <v>109</v>
      </c>
      <c r="G32" s="9" t="s">
        <v>110</v>
      </c>
      <c r="H32" s="14">
        <v>59.5</v>
      </c>
      <c r="I32" s="19">
        <v>0.4</v>
      </c>
      <c r="J32" s="20">
        <f t="shared" si="2"/>
        <v>23.8</v>
      </c>
      <c r="K32" s="18"/>
      <c r="L32" s="18"/>
      <c r="M32" s="18"/>
      <c r="N32" s="11"/>
      <c r="O32" s="11"/>
      <c r="P32" s="11"/>
      <c r="Q32" s="11">
        <v>76.17</v>
      </c>
      <c r="R32" s="19">
        <v>0.6</v>
      </c>
      <c r="S32" s="20">
        <f t="shared" si="3"/>
        <v>45.702</v>
      </c>
      <c r="T32" s="20">
        <f t="shared" si="1"/>
        <v>69.502</v>
      </c>
      <c r="U32" s="18">
        <v>3</v>
      </c>
      <c r="V32" s="18" t="s">
        <v>28</v>
      </c>
    </row>
    <row r="33" ht="24.75" spans="1:22">
      <c r="A33" s="8">
        <v>30</v>
      </c>
      <c r="B33" s="9" t="s">
        <v>24</v>
      </c>
      <c r="C33" s="9" t="s">
        <v>111</v>
      </c>
      <c r="D33" s="9" t="s">
        <v>112</v>
      </c>
      <c r="E33" s="9">
        <v>4</v>
      </c>
      <c r="F33" s="14" t="s">
        <v>113</v>
      </c>
      <c r="G33" s="15" t="s">
        <v>114</v>
      </c>
      <c r="H33" s="14">
        <v>65</v>
      </c>
      <c r="I33" s="19">
        <v>0.4</v>
      </c>
      <c r="J33" s="20">
        <f t="shared" si="2"/>
        <v>26</v>
      </c>
      <c r="K33" s="18"/>
      <c r="L33" s="18"/>
      <c r="M33" s="18"/>
      <c r="N33" s="11"/>
      <c r="O33" s="11"/>
      <c r="P33" s="11"/>
      <c r="Q33" s="11">
        <v>89.17</v>
      </c>
      <c r="R33" s="19">
        <v>0.6</v>
      </c>
      <c r="S33" s="20">
        <f t="shared" si="3"/>
        <v>53.502</v>
      </c>
      <c r="T33" s="20">
        <f t="shared" si="1"/>
        <v>79.502</v>
      </c>
      <c r="U33" s="18">
        <v>1</v>
      </c>
      <c r="V33" s="18" t="s">
        <v>28</v>
      </c>
    </row>
    <row r="34" ht="24.75" spans="1:22">
      <c r="A34" s="8">
        <v>31</v>
      </c>
      <c r="B34" s="9" t="s">
        <v>24</v>
      </c>
      <c r="C34" s="9" t="s">
        <v>111</v>
      </c>
      <c r="D34" s="9" t="s">
        <v>112</v>
      </c>
      <c r="E34" s="9">
        <v>4</v>
      </c>
      <c r="F34" s="14" t="s">
        <v>115</v>
      </c>
      <c r="G34" s="15" t="s">
        <v>116</v>
      </c>
      <c r="H34" s="14">
        <v>75</v>
      </c>
      <c r="I34" s="19">
        <v>0.4</v>
      </c>
      <c r="J34" s="20">
        <f t="shared" si="2"/>
        <v>30</v>
      </c>
      <c r="K34" s="18"/>
      <c r="L34" s="18"/>
      <c r="M34" s="18"/>
      <c r="N34" s="11"/>
      <c r="O34" s="11"/>
      <c r="P34" s="11"/>
      <c r="Q34" s="11">
        <v>82.17</v>
      </c>
      <c r="R34" s="19">
        <v>0.6</v>
      </c>
      <c r="S34" s="20">
        <f t="shared" si="3"/>
        <v>49.302</v>
      </c>
      <c r="T34" s="20">
        <f t="shared" si="1"/>
        <v>79.302</v>
      </c>
      <c r="U34" s="18">
        <v>2</v>
      </c>
      <c r="V34" s="18" t="s">
        <v>28</v>
      </c>
    </row>
    <row r="35" ht="24.75" spans="1:22">
      <c r="A35" s="8">
        <v>32</v>
      </c>
      <c r="B35" s="9" t="s">
        <v>24</v>
      </c>
      <c r="C35" s="9" t="s">
        <v>111</v>
      </c>
      <c r="D35" s="9" t="s">
        <v>112</v>
      </c>
      <c r="E35" s="9">
        <v>4</v>
      </c>
      <c r="F35" s="14" t="s">
        <v>117</v>
      </c>
      <c r="G35" s="15" t="s">
        <v>118</v>
      </c>
      <c r="H35" s="14">
        <v>76.5</v>
      </c>
      <c r="I35" s="19">
        <v>0.4</v>
      </c>
      <c r="J35" s="20">
        <f t="shared" si="2"/>
        <v>30.6</v>
      </c>
      <c r="K35" s="18"/>
      <c r="L35" s="18"/>
      <c r="M35" s="18"/>
      <c r="N35" s="11"/>
      <c r="O35" s="11"/>
      <c r="P35" s="11"/>
      <c r="Q35" s="11">
        <v>72</v>
      </c>
      <c r="R35" s="19">
        <v>0.6</v>
      </c>
      <c r="S35" s="20">
        <f t="shared" si="3"/>
        <v>43.2</v>
      </c>
      <c r="T35" s="20">
        <f t="shared" si="1"/>
        <v>73.8</v>
      </c>
      <c r="U35" s="18">
        <v>3</v>
      </c>
      <c r="V35" s="18" t="s">
        <v>28</v>
      </c>
    </row>
    <row r="36" ht="24.75" spans="1:22">
      <c r="A36" s="8">
        <v>33</v>
      </c>
      <c r="B36" s="9" t="s">
        <v>24</v>
      </c>
      <c r="C36" s="9" t="s">
        <v>111</v>
      </c>
      <c r="D36" s="9" t="s">
        <v>112</v>
      </c>
      <c r="E36" s="9">
        <v>4</v>
      </c>
      <c r="F36" s="14" t="s">
        <v>119</v>
      </c>
      <c r="G36" s="15" t="s">
        <v>120</v>
      </c>
      <c r="H36" s="14">
        <v>65.5</v>
      </c>
      <c r="I36" s="19">
        <v>0.4</v>
      </c>
      <c r="J36" s="20">
        <f t="shared" si="2"/>
        <v>26.2</v>
      </c>
      <c r="K36" s="18"/>
      <c r="L36" s="18"/>
      <c r="M36" s="18"/>
      <c r="N36" s="11"/>
      <c r="O36" s="11"/>
      <c r="P36" s="11"/>
      <c r="Q36" s="11">
        <v>77.83</v>
      </c>
      <c r="R36" s="19">
        <v>0.6</v>
      </c>
      <c r="S36" s="20">
        <f t="shared" si="3"/>
        <v>46.698</v>
      </c>
      <c r="T36" s="20">
        <f t="shared" si="1"/>
        <v>72.898</v>
      </c>
      <c r="U36" s="18">
        <v>4</v>
      </c>
      <c r="V36" s="18" t="s">
        <v>28</v>
      </c>
    </row>
    <row r="37" ht="24.75" spans="1:22">
      <c r="A37" s="8">
        <v>34</v>
      </c>
      <c r="B37" s="9" t="s">
        <v>24</v>
      </c>
      <c r="C37" s="9" t="s">
        <v>121</v>
      </c>
      <c r="D37" s="9" t="s">
        <v>122</v>
      </c>
      <c r="E37" s="9">
        <v>4</v>
      </c>
      <c r="F37" s="9" t="s">
        <v>123</v>
      </c>
      <c r="G37" s="9" t="s">
        <v>124</v>
      </c>
      <c r="H37" s="14">
        <v>78</v>
      </c>
      <c r="I37" s="19">
        <v>0.4</v>
      </c>
      <c r="J37" s="20">
        <f t="shared" si="2"/>
        <v>31.2</v>
      </c>
      <c r="K37" s="18"/>
      <c r="L37" s="18"/>
      <c r="M37" s="18"/>
      <c r="N37" s="11"/>
      <c r="O37" s="11"/>
      <c r="P37" s="11"/>
      <c r="Q37" s="11">
        <v>79.83</v>
      </c>
      <c r="R37" s="19">
        <v>0.6</v>
      </c>
      <c r="S37" s="20">
        <f t="shared" si="3"/>
        <v>47.898</v>
      </c>
      <c r="T37" s="20">
        <f t="shared" si="1"/>
        <v>79.098</v>
      </c>
      <c r="U37" s="18">
        <v>1</v>
      </c>
      <c r="V37" s="18" t="s">
        <v>28</v>
      </c>
    </row>
    <row r="38" ht="24.75" spans="1:22">
      <c r="A38" s="8">
        <v>35</v>
      </c>
      <c r="B38" s="9" t="s">
        <v>24</v>
      </c>
      <c r="C38" s="9" t="s">
        <v>121</v>
      </c>
      <c r="D38" s="9" t="s">
        <v>122</v>
      </c>
      <c r="E38" s="9">
        <v>4</v>
      </c>
      <c r="F38" s="9" t="s">
        <v>125</v>
      </c>
      <c r="G38" s="9" t="s">
        <v>126</v>
      </c>
      <c r="H38" s="14">
        <v>70</v>
      </c>
      <c r="I38" s="19">
        <v>0.4</v>
      </c>
      <c r="J38" s="20">
        <f t="shared" si="2"/>
        <v>28</v>
      </c>
      <c r="K38" s="18"/>
      <c r="L38" s="18"/>
      <c r="M38" s="18"/>
      <c r="N38" s="11"/>
      <c r="O38" s="11"/>
      <c r="P38" s="11"/>
      <c r="Q38" s="11">
        <v>82.17</v>
      </c>
      <c r="R38" s="19">
        <v>0.6</v>
      </c>
      <c r="S38" s="20">
        <f t="shared" si="3"/>
        <v>49.302</v>
      </c>
      <c r="T38" s="20">
        <f t="shared" si="1"/>
        <v>77.302</v>
      </c>
      <c r="U38" s="18">
        <v>2</v>
      </c>
      <c r="V38" s="18" t="s">
        <v>28</v>
      </c>
    </row>
    <row r="39" ht="24.75" spans="1:22">
      <c r="A39" s="8">
        <v>36</v>
      </c>
      <c r="B39" s="9" t="s">
        <v>24</v>
      </c>
      <c r="C39" s="9" t="s">
        <v>127</v>
      </c>
      <c r="D39" s="9" t="s">
        <v>128</v>
      </c>
      <c r="E39" s="9">
        <v>1</v>
      </c>
      <c r="F39" s="9" t="s">
        <v>129</v>
      </c>
      <c r="G39" s="9" t="s">
        <v>130</v>
      </c>
      <c r="H39" s="14">
        <v>78.5</v>
      </c>
      <c r="I39" s="19">
        <v>0.4</v>
      </c>
      <c r="J39" s="20">
        <f t="shared" si="2"/>
        <v>31.4</v>
      </c>
      <c r="K39" s="18"/>
      <c r="L39" s="18"/>
      <c r="M39" s="18"/>
      <c r="N39" s="11"/>
      <c r="O39" s="11"/>
      <c r="P39" s="11"/>
      <c r="Q39" s="11">
        <v>84.17</v>
      </c>
      <c r="R39" s="19">
        <v>0.6</v>
      </c>
      <c r="S39" s="20">
        <f t="shared" si="3"/>
        <v>50.502</v>
      </c>
      <c r="T39" s="20">
        <f t="shared" si="1"/>
        <v>81.902</v>
      </c>
      <c r="U39" s="18">
        <v>1</v>
      </c>
      <c r="V39" s="18" t="s">
        <v>28</v>
      </c>
    </row>
    <row r="40" ht="24.75" spans="1:22">
      <c r="A40" s="8">
        <v>37</v>
      </c>
      <c r="B40" s="9" t="s">
        <v>24</v>
      </c>
      <c r="C40" s="9" t="s">
        <v>131</v>
      </c>
      <c r="D40" s="9" t="s">
        <v>132</v>
      </c>
      <c r="E40" s="9">
        <v>1</v>
      </c>
      <c r="F40" s="9" t="s">
        <v>133</v>
      </c>
      <c r="G40" s="9" t="s">
        <v>134</v>
      </c>
      <c r="H40" s="14">
        <v>82.5</v>
      </c>
      <c r="I40" s="19">
        <v>0.4</v>
      </c>
      <c r="J40" s="20">
        <f t="shared" si="2"/>
        <v>33</v>
      </c>
      <c r="K40" s="18"/>
      <c r="L40" s="18"/>
      <c r="M40" s="18"/>
      <c r="N40" s="11"/>
      <c r="O40" s="11"/>
      <c r="P40" s="11"/>
      <c r="Q40" s="11">
        <v>82</v>
      </c>
      <c r="R40" s="19">
        <v>0.6</v>
      </c>
      <c r="S40" s="20">
        <f t="shared" si="3"/>
        <v>49.2</v>
      </c>
      <c r="T40" s="20">
        <f t="shared" si="1"/>
        <v>82.2</v>
      </c>
      <c r="U40" s="18">
        <v>1</v>
      </c>
      <c r="V40" s="18" t="s">
        <v>28</v>
      </c>
    </row>
    <row r="41" ht="24.75" spans="1:22">
      <c r="A41" s="8">
        <v>38</v>
      </c>
      <c r="B41" s="9" t="s">
        <v>24</v>
      </c>
      <c r="C41" s="9" t="s">
        <v>135</v>
      </c>
      <c r="D41" s="9" t="s">
        <v>136</v>
      </c>
      <c r="E41" s="9">
        <v>4</v>
      </c>
      <c r="F41" s="14" t="s">
        <v>137</v>
      </c>
      <c r="G41" s="15" t="s">
        <v>138</v>
      </c>
      <c r="H41" s="14">
        <v>74.5</v>
      </c>
      <c r="I41" s="14">
        <v>0.4</v>
      </c>
      <c r="J41" s="20">
        <f t="shared" si="2"/>
        <v>29.8</v>
      </c>
      <c r="K41" s="18"/>
      <c r="L41" s="18"/>
      <c r="M41" s="18"/>
      <c r="N41" s="11"/>
      <c r="O41" s="11"/>
      <c r="P41" s="11"/>
      <c r="Q41" s="11">
        <v>77</v>
      </c>
      <c r="R41" s="19">
        <v>0.6</v>
      </c>
      <c r="S41" s="20">
        <f t="shared" si="3"/>
        <v>46.2</v>
      </c>
      <c r="T41" s="20">
        <f t="shared" si="1"/>
        <v>76</v>
      </c>
      <c r="U41" s="18">
        <v>1</v>
      </c>
      <c r="V41" s="18" t="s">
        <v>28</v>
      </c>
    </row>
    <row r="42" ht="24.75" spans="1:22">
      <c r="A42" s="8">
        <v>39</v>
      </c>
      <c r="B42" s="9" t="s">
        <v>24</v>
      </c>
      <c r="C42" s="9" t="s">
        <v>139</v>
      </c>
      <c r="D42" s="9" t="s">
        <v>140</v>
      </c>
      <c r="E42" s="9">
        <v>2</v>
      </c>
      <c r="F42" s="9" t="s">
        <v>141</v>
      </c>
      <c r="G42" s="9" t="s">
        <v>142</v>
      </c>
      <c r="H42" s="14">
        <v>74.5</v>
      </c>
      <c r="I42" s="19">
        <v>0.4</v>
      </c>
      <c r="J42" s="20">
        <f t="shared" si="2"/>
        <v>29.8</v>
      </c>
      <c r="K42" s="18"/>
      <c r="L42" s="18"/>
      <c r="M42" s="18"/>
      <c r="N42" s="11"/>
      <c r="O42" s="11"/>
      <c r="P42" s="11"/>
      <c r="Q42" s="11">
        <v>86</v>
      </c>
      <c r="R42" s="19">
        <v>0.6</v>
      </c>
      <c r="S42" s="20">
        <f t="shared" si="3"/>
        <v>51.6</v>
      </c>
      <c r="T42" s="20">
        <f t="shared" si="1"/>
        <v>81.4</v>
      </c>
      <c r="U42" s="18">
        <v>1</v>
      </c>
      <c r="V42" s="18" t="s">
        <v>28</v>
      </c>
    </row>
    <row r="43" ht="24.75" spans="1:22">
      <c r="A43" s="8">
        <v>40</v>
      </c>
      <c r="B43" s="9" t="s">
        <v>24</v>
      </c>
      <c r="C43" s="9" t="s">
        <v>139</v>
      </c>
      <c r="D43" s="9" t="s">
        <v>140</v>
      </c>
      <c r="E43" s="9">
        <v>2</v>
      </c>
      <c r="F43" s="9" t="s">
        <v>143</v>
      </c>
      <c r="G43" s="9" t="s">
        <v>144</v>
      </c>
      <c r="H43" s="14">
        <v>67.5</v>
      </c>
      <c r="I43" s="19">
        <v>0.4</v>
      </c>
      <c r="J43" s="20">
        <f t="shared" si="2"/>
        <v>27</v>
      </c>
      <c r="K43" s="18"/>
      <c r="L43" s="18"/>
      <c r="M43" s="18"/>
      <c r="N43" s="11"/>
      <c r="O43" s="11"/>
      <c r="P43" s="11"/>
      <c r="Q43" s="11">
        <v>85</v>
      </c>
      <c r="R43" s="19">
        <v>0.6</v>
      </c>
      <c r="S43" s="20">
        <f t="shared" si="3"/>
        <v>51</v>
      </c>
      <c r="T43" s="20">
        <f t="shared" si="1"/>
        <v>78</v>
      </c>
      <c r="U43" s="18">
        <v>2</v>
      </c>
      <c r="V43" s="18" t="s">
        <v>28</v>
      </c>
    </row>
  </sheetData>
  <autoFilter ref="A3:V43">
    <sortState ref="A3:V43">
      <sortCondition ref="T3" descending="1"/>
    </sortState>
    <extLst/>
  </autoFilter>
  <mergeCells count="1">
    <mergeCell ref="A2:V2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2022-07-14T00:53:00Z</dcterms:created>
  <dcterms:modified xsi:type="dcterms:W3CDTF">2023-06-14T10:14:34Z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0D2657354BFF44CC96D86F0CBD053278_13</vt:lpwstr>
  </property>
  <property fmtid="{D5CDD505-2E9C-101B-9397-08002B2CF9AE}" pid="3" name="KSOProductBuildVer">
    <vt:lpwstr>2052-11.1.0.14309</vt:lpwstr>
  </property>
</Properties>
</file>