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重点项目绩效目标表" sheetId="10" r:id="rId10"/>
  </sheets>
  <externalReferences>
    <externalReference r:id="rId13"/>
  </externalReferences>
  <definedNames>
    <definedName name="_xlnm.Print_Area" localSheetId="1">'部门收入总表'!$A$1:$O$30</definedName>
    <definedName name="_xlnm.Print_Area" localSheetId="2">'部门支出总表'!$A$1:$H$31</definedName>
    <definedName name="_xlnm.Print_Area" localSheetId="3">'财拨收支总表'!$A$1:$F$10</definedName>
    <definedName name="_xlnm.Print_Area" localSheetId="6">'三公表'!$A$1:$G$24</definedName>
    <definedName name="_xlnm.Print_Area" localSheetId="0">'收支预算总表'!$A$1:$D$15</definedName>
    <definedName name="_xlnm.Print_Area" localSheetId="5">'一般公共预算基本支出表'!$A$1:$E$32</definedName>
    <definedName name="_xlnm.Print_Area" localSheetId="4">'一般公共预算支出表'!$A$1:$E$29</definedName>
    <definedName name="_xlnm.Print_Area" localSheetId="7">'政府性基金'!$A$1:$E$18</definedName>
    <definedName name="_xlnm.Print_Titles" localSheetId="1">'部门收入总表'!$A:$O,'部门收入总表'!$1:$5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<sst xmlns="http://schemas.openxmlformats.org/spreadsheetml/2006/main" count="354" uniqueCount="215">
  <si>
    <t>收支预算总表</t>
  </si>
  <si>
    <t>填报单位:402010中小企业局机关、402011中小微企业综合办事处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</si>
  <si>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</si>
  <si>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</si>
  <si>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</si>
  <si>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</si>
  <si>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</si>
  <si>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</si>
  <si>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</si>
  <si>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</si>
  <si>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</si>
  <si>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</si>
  <si>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</si>
  <si>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</si>
  <si>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</si>
  <si>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</si>
  <si>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</si>
  <si>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</si>
  <si>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</si>
  <si>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</si>
  <si>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</si>
  <si>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</si>
  <si>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</si>
  <si>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</si>
  <si>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</si>
  <si>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</si>
  <si>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</si>
  <si>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</si>
  <si>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</si>
  <si>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</si>
  <si>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</si>
  <si>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</si>
  <si>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</si>
  <si>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</si>
  <si>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</si>
  <si>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</si>
  <si>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</si>
  <si>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</si>
  <si>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</si>
  <si>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</si>
  <si>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</si>
  <si>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</si>
  <si>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</si>
  <si>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</si>
  <si>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</si>
  <si>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</si>
  <si>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</si>
  <si>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</si>
  <si>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</si>
  <si>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</si>
  <si>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</si>
  <si>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</si>
  <si>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</si>
  <si>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</si>
  <si>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</si>
  <si>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</si>
  <si>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</si>
  <si>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</si>
  <si>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215</t>
  </si>
  <si>
    <t>资源勘探工业信息等支出</t>
  </si>
  <si>
    <t>　08</t>
  </si>
  <si>
    <t>　支持中小企业发展和管理支出</t>
  </si>
  <si>
    <t>　　2150801</t>
  </si>
  <si>
    <t>　　行政运行</t>
  </si>
  <si>
    <t>　　2150802</t>
  </si>
  <si>
    <t>　　一般行政管理事务</t>
  </si>
  <si>
    <t>　　2150805</t>
  </si>
  <si>
    <t>　　中小企业发展专项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</si>
  <si>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</si>
  <si>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</si>
  <si>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</si>
  <si>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</si>
  <si>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</si>
  <si>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</si>
  <si>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</si>
  <si>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</si>
  <si>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</si>
  <si>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</si>
  <si>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</si>
  <si>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</si>
  <si>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</si>
  <si>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</si>
  <si>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</si>
  <si>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</si>
  <si>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</si>
  <si>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</si>
  <si>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</si>
  <si>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</si>
  <si>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</si>
  <si>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</si>
  <si>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</si>
  <si>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</si>
  <si>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</si>
  <si>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</si>
  <si>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</si>
  <si>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</si>
  <si>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</si>
  <si>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</si>
  <si>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</si>
  <si>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 xml:space="preserve">    2150802</t>
  </si>
  <si>
    <t xml:space="preserve">    一般行政管理事务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</si>
  <si>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</si>
  <si>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</si>
  <si>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</si>
  <si>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</si>
  <si>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</si>
  <si>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</si>
  <si>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</si>
  <si>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30107</t>
  </si>
  <si>
    <t xml:space="preserve">  绩效工资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</si>
  <si>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</si>
  <si>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</si>
  <si>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</si>
  <si>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</si>
  <si>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</si>
  <si>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</si>
  <si>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</si>
  <si>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</si>
  <si>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</si>
  <si>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</si>
  <si>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</si>
  <si>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</si>
  <si>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</si>
  <si>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</si>
  <si>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</si>
  <si>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</si>
  <si>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</si>
  <si>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</si>
  <si>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</si>
  <si>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</si>
  <si>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</si>
  <si>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</si>
  <si>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</si>
  <si>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</si>
  <si>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</si>
  <si>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</si>
  <si>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</si>
  <si>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</si>
  <si>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</si>
  <si>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</si>
  <si>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</si>
  <si>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</si>
  <si>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</si>
  <si>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</si>
  <si>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</si>
  <si>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</si>
  <si>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</si>
  <si>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</si>
  <si>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</si>
  <si>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</si>
  <si>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</si>
  <si>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</si>
  <si>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</si>
  <si>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</si>
  <si>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</si>
  <si>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</si>
  <si>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</si>
  <si>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402010</t>
  </si>
  <si>
    <t>中小企业局机关</t>
  </si>
  <si>
    <t>中小微企业综合办事处</t>
  </si>
  <si>
    <t>政府性基金预算支出表</t>
  </si>
  <si>
    <t>备注：本表无数据。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</si>
  <si>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</si>
  <si>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</si>
  <si>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</si>
  <si>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</si>
  <si>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</si>
  <si>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</si>
  <si>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</si>
  <si>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</si>
  <si>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</si>
  <si>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</si>
  <si>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</si>
  <si>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</si>
  <si>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</si>
  <si>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</si>
  <si>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</si>
  <si>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</si>
  <si>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</si>
  <si>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</si>
  <si>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</si>
  <si>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</si>
  <si>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</si>
  <si>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</si>
  <si>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</si>
  <si>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</si>
  <si>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</si>
  <si>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</si>
  <si>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</si>
  <si>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</si>
  <si>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</si>
  <si>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</si>
  <si>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</si>
  <si>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</si>
  <si>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</si>
  <si>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</si>
  <si>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</si>
  <si>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</si>
  <si>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</si>
  <si>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</si>
  <si>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备注：此表内容由主管部门填写</t>
  </si>
  <si>
    <t>重点项目绩效目标表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</si>
  <si>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</si>
  <si>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</si>
  <si>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</si>
  <si>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</si>
  <si>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</si>
  <si>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</si>
  <si>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</si>
  <si>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</si>
  <si>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</si>
  <si>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</si>
  <si>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</si>
  <si>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</si>
  <si>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备注：本单位无项目支出。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</si>
</sst>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00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9" fillId="4" borderId="1" applyNumberFormat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37" fillId="7" borderId="0" applyNumberFormat="0" applyBorder="0" applyAlignment="0" applyProtection="0"/>
    <xf numFmtId="176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50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7" fillId="14" borderId="0" applyNumberFormat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0" fillId="16" borderId="8" applyNumberFormat="0" applyFont="0" applyAlignment="0" applyProtection="0"/>
    <xf numFmtId="0" fontId="38" fillId="17" borderId="0" applyNumberFormat="0" applyBorder="0" applyAlignment="0" applyProtection="0"/>
    <xf numFmtId="0" fontId="52" fillId="18" borderId="0" applyNumberFormat="0" applyBorder="0" applyAlignment="0" applyProtection="0"/>
    <xf numFmtId="0" fontId="37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9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55" fillId="29" borderId="9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vertical="center" wrapText="1"/>
      <protection/>
    </xf>
    <xf numFmtId="0" fontId="4" fillId="0" borderId="10" xfId="15" applyFont="1" applyFill="1" applyBorder="1" applyAlignment="1">
      <alignment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6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hpwumlxk7su622\FileStorage\File\2022-09\2021&#24180;&#39044;&#31639;&#20844;&#24320;\&#12304;3607&#12305;2021&#24180;&#37096;&#38376;&#39044;&#31639;&#20844;&#24320;&#34920;(&#20013;&#23567;&#20225;&#19994;&#23616;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</row>
        <row r="9">
          <cell r="A9" t="str">
            <v>卫生健康支出</v>
          </cell>
        </row>
        <row r="10">
          <cell r="A10" t="str">
            <v>资源勘探工业信息等支出</v>
          </cell>
        </row>
        <row r="11">
          <cell r="A11" t="str">
            <v>住房保障支出</v>
          </cell>
        </row>
      </sheetData>
      <sheetData sheetId="10">
        <row r="8">
          <cell r="A8" t="str">
            <v>社会保障和就业支出</v>
          </cell>
        </row>
        <row r="9">
          <cell r="A9" t="str">
            <v>卫生健康支出</v>
          </cell>
        </row>
        <row r="10">
          <cell r="A10" t="str">
            <v>资源勘探工业信息等支出</v>
          </cell>
        </row>
        <row r="11">
          <cell r="A11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showGridLines="0" tabSelected="1" zoomScaleSheetLayoutView="100" workbookViewId="0" topLeftCell="A1">
      <selection activeCell="B24" sqref="B24"/>
    </sheetView>
  </sheetViews>
  <sheetFormatPr defaultColWidth="8.8515625" defaultRowHeight="12.75" customHeight="1"/>
  <cols>
    <col min="1" max="1" width="44.421875" style="27" customWidth="1"/>
    <col min="2" max="2" width="24.28125" style="27" customWidth="1"/>
    <col min="3" max="3" width="54.28125" style="27" customWidth="1"/>
    <col min="4" max="4" width="25.00390625" style="27" customWidth="1"/>
    <col min="5" max="255" width="9.140625" style="27" customWidth="1"/>
  </cols>
  <sheetData>
    <row r="1" s="27" customFormat="1" ht="12.75" customHeight="1">
      <c r="IV1"/>
    </row>
    <row r="2" spans="1:4" s="27" customFormat="1" ht="29.25" customHeight="1">
      <c r="A2" s="62" t="s">
        <v>0</v>
      </c>
      <c r="B2" s="62"/>
      <c r="C2" s="62"/>
      <c r="D2" s="62"/>
    </row>
    <row r="3" spans="1:4" s="27" customFormat="1" ht="17.25" customHeight="1">
      <c r="A3" s="30" t="s">
        <v>1</v>
      </c>
      <c r="B3" s="31"/>
      <c r="C3" s="31"/>
      <c r="D3" s="42" t="s">
        <v>2</v>
      </c>
    </row>
    <row r="4" spans="1:4" s="27" customFormat="1" ht="17.25" customHeight="1">
      <c r="A4" s="32" t="s">
        <v>3</v>
      </c>
      <c r="B4" s="32"/>
      <c r="C4" s="32" t="s">
        <v>4</v>
      </c>
      <c r="D4" s="32"/>
    </row>
    <row r="5" spans="1:4" s="27" customFormat="1" ht="17.25" customHeight="1">
      <c r="A5" s="32" t="s">
        <v>5</v>
      </c>
      <c r="B5" s="35" t="s">
        <v>6</v>
      </c>
      <c r="C5" s="34" t="s">
        <v>7</v>
      </c>
      <c r="D5" s="34" t="s">
        <v>6</v>
      </c>
    </row>
    <row r="6" spans="1:4" s="27" customFormat="1" ht="17.25" customHeight="1">
      <c r="A6" s="64" t="s">
        <v>8</v>
      </c>
      <c r="B6" s="65">
        <v>326.23</v>
      </c>
      <c r="C6" s="84" t="str">
        <f>'[1]支出总表（引用）'!A8</f>
        <v>社会保障和就业支出</v>
      </c>
      <c r="D6" s="85">
        <v>23.58</v>
      </c>
    </row>
    <row r="7" spans="1:4" s="27" customFormat="1" ht="17.25" customHeight="1">
      <c r="A7" s="64" t="s">
        <v>9</v>
      </c>
      <c r="B7" s="65">
        <v>326.23</v>
      </c>
      <c r="C7" s="84" t="str">
        <f>'[1]支出总表（引用）'!A9</f>
        <v>卫生健康支出</v>
      </c>
      <c r="D7" s="85">
        <v>59.17</v>
      </c>
    </row>
    <row r="8" spans="1:4" s="27" customFormat="1" ht="17.25" customHeight="1">
      <c r="A8" s="64" t="s">
        <v>10</v>
      </c>
      <c r="B8" s="65"/>
      <c r="C8" s="84" t="str">
        <f>'[1]支出总表（引用）'!A10</f>
        <v>资源勘探工业信息等支出</v>
      </c>
      <c r="D8" s="85">
        <v>326.25</v>
      </c>
    </row>
    <row r="9" spans="1:4" s="27" customFormat="1" ht="17.25" customHeight="1">
      <c r="A9" s="64" t="s">
        <v>11</v>
      </c>
      <c r="B9" s="65"/>
      <c r="C9" s="84" t="str">
        <f>'[1]支出总表（引用）'!A11</f>
        <v>住房保障支出</v>
      </c>
      <c r="D9" s="85">
        <v>22.29</v>
      </c>
    </row>
    <row r="10" spans="1:4" s="27" customFormat="1" ht="17.25" customHeight="1">
      <c r="A10" s="64" t="s">
        <v>12</v>
      </c>
      <c r="B10" s="65"/>
      <c r="C10" s="84">
        <f>'[1]支出总表（引用）'!A12</f>
        <v>0</v>
      </c>
      <c r="D10" s="85">
        <f>'[1]支出总表（引用）'!B12</f>
        <v>0</v>
      </c>
    </row>
    <row r="11" spans="1:4" s="27" customFormat="1" ht="17.25" customHeight="1">
      <c r="A11" s="64" t="s">
        <v>13</v>
      </c>
      <c r="B11" s="65"/>
      <c r="C11" s="84">
        <f>'[1]支出总表（引用）'!A13</f>
        <v>0</v>
      </c>
      <c r="D11" s="85">
        <f>'[1]支出总表（引用）'!B13</f>
        <v>0</v>
      </c>
    </row>
    <row r="12" spans="1:4" s="27" customFormat="1" ht="17.25" customHeight="1">
      <c r="A12" s="64" t="s">
        <v>14</v>
      </c>
      <c r="B12" s="65"/>
      <c r="C12" s="84">
        <f>'[1]支出总表（引用）'!A14</f>
        <v>0</v>
      </c>
      <c r="D12" s="85">
        <f>'[1]支出总表（引用）'!B14</f>
        <v>0</v>
      </c>
    </row>
    <row r="13" spans="1:4" s="27" customFormat="1" ht="17.25" customHeight="1">
      <c r="A13" s="64" t="s">
        <v>15</v>
      </c>
      <c r="B13" s="65"/>
      <c r="C13" s="84">
        <f>'[1]支出总表（引用）'!A15</f>
        <v>0</v>
      </c>
      <c r="D13" s="85">
        <f>'[1]支出总表（引用）'!B15</f>
        <v>0</v>
      </c>
    </row>
    <row r="14" spans="1:4" s="27" customFormat="1" ht="17.25" customHeight="1">
      <c r="A14" s="64" t="s">
        <v>16</v>
      </c>
      <c r="B14" s="65"/>
      <c r="C14" s="84">
        <f>'[1]支出总表（引用）'!A16</f>
        <v>0</v>
      </c>
      <c r="D14" s="85">
        <f>'[1]支出总表（引用）'!B16</f>
        <v>0</v>
      </c>
    </row>
    <row r="15" spans="1:4" s="27" customFormat="1" ht="17.25" customHeight="1">
      <c r="A15" s="64" t="s">
        <v>17</v>
      </c>
      <c r="B15" s="38"/>
      <c r="C15" s="84">
        <f>'[1]支出总表（引用）'!A17</f>
        <v>0</v>
      </c>
      <c r="D15" s="85">
        <f>'[1]支出总表（引用）'!B17</f>
        <v>0</v>
      </c>
    </row>
    <row r="16" spans="1:4" s="27" customFormat="1" ht="17.25" customHeight="1">
      <c r="A16" s="71" t="s">
        <v>18</v>
      </c>
      <c r="B16" s="65">
        <f>SUM(B6,B11,B12,B13,B14,B15)</f>
        <v>326.23</v>
      </c>
      <c r="C16" s="71" t="s">
        <v>19</v>
      </c>
      <c r="D16" s="38">
        <v>431.29</v>
      </c>
    </row>
    <row r="17" spans="1:4" s="27" customFormat="1" ht="17.25" customHeight="1">
      <c r="A17" s="64" t="s">
        <v>20</v>
      </c>
      <c r="B17" s="65"/>
      <c r="C17" s="86" t="s">
        <v>21</v>
      </c>
      <c r="D17" s="38"/>
    </row>
    <row r="18" spans="1:4" s="27" customFormat="1" ht="17.25" customHeight="1">
      <c r="A18" s="64" t="s">
        <v>22</v>
      </c>
      <c r="B18" s="87">
        <v>105.06</v>
      </c>
      <c r="C18" s="88"/>
      <c r="D18" s="38"/>
    </row>
    <row r="19" spans="1:4" s="27" customFormat="1" ht="17.25" customHeight="1">
      <c r="A19" s="89"/>
      <c r="B19" s="90"/>
      <c r="C19" s="88"/>
      <c r="D19" s="38"/>
    </row>
    <row r="20" spans="1:4" s="27" customFormat="1" ht="17.25" customHeight="1">
      <c r="A20" s="71" t="s">
        <v>23</v>
      </c>
      <c r="B20" s="91">
        <f>SUM(B16,B17,B18)</f>
        <v>431.29</v>
      </c>
      <c r="C20" s="71" t="s">
        <v>24</v>
      </c>
      <c r="D20" s="38">
        <f>B20</f>
        <v>431.29</v>
      </c>
    </row>
    <row r="21" spans="1:254" s="27" customFormat="1" ht="19.5" customHeight="1">
      <c r="A21" s="43"/>
      <c r="B21" s="43"/>
      <c r="C21" s="43"/>
      <c r="D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</row>
    <row r="22" spans="1:254" s="27" customFormat="1" ht="19.5" customHeight="1">
      <c r="A22" s="43"/>
      <c r="B22" s="43"/>
      <c r="C22" s="43"/>
      <c r="D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</row>
    <row r="23" spans="1:254" s="27" customFormat="1" ht="19.5" customHeight="1">
      <c r="A23" s="43"/>
      <c r="B23" s="43"/>
      <c r="C23" s="43"/>
      <c r="D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</row>
    <row r="24" spans="1:254" s="27" customFormat="1" ht="19.5" customHeight="1">
      <c r="A24" s="43"/>
      <c r="B24" s="43"/>
      <c r="C24" s="43"/>
      <c r="D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</row>
    <row r="25" spans="1:254" s="27" customFormat="1" ht="19.5" customHeight="1">
      <c r="A25" s="43"/>
      <c r="B25" s="43"/>
      <c r="C25" s="43"/>
      <c r="D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</row>
    <row r="26" spans="1:254" s="27" customFormat="1" ht="19.5" customHeight="1">
      <c r="A26" s="43"/>
      <c r="B26" s="43"/>
      <c r="C26" s="43"/>
      <c r="D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s="27" customFormat="1" ht="19.5" customHeight="1">
      <c r="A27" s="43"/>
      <c r="B27" s="43"/>
      <c r="C27" s="43"/>
      <c r="D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s="27" customFormat="1" ht="19.5" customHeight="1">
      <c r="A28" s="43"/>
      <c r="B28" s="43"/>
      <c r="C28" s="43"/>
      <c r="D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s="27" customFormat="1" ht="19.5" customHeight="1">
      <c r="A29" s="43"/>
      <c r="B29" s="43"/>
      <c r="C29" s="43"/>
      <c r="D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254" s="27" customFormat="1" ht="19.5" customHeight="1">
      <c r="A30" s="43"/>
      <c r="B30" s="43"/>
      <c r="C30" s="43"/>
      <c r="D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</row>
    <row r="31" spans="1:254" s="27" customFormat="1" ht="19.5" customHeight="1">
      <c r="A31" s="43"/>
      <c r="B31" s="43"/>
      <c r="C31" s="43"/>
      <c r="D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  <row r="32" spans="1:254" s="27" customFormat="1" ht="19.5" customHeight="1">
      <c r="A32" s="43"/>
      <c r="B32" s="43"/>
      <c r="C32" s="43"/>
      <c r="D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</row>
    <row r="33" spans="1:254" s="27" customFormat="1" ht="19.5" customHeight="1">
      <c r="A33" s="43"/>
      <c r="B33" s="43"/>
      <c r="C33" s="43"/>
      <c r="D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</row>
    <row r="34" spans="1:254" s="27" customFormat="1" ht="19.5" customHeight="1">
      <c r="A34" s="43"/>
      <c r="B34" s="43"/>
      <c r="C34" s="43"/>
      <c r="D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</row>
    <row r="35" spans="1:254" s="27" customFormat="1" ht="19.5" customHeight="1">
      <c r="A35" s="43"/>
      <c r="B35" s="43"/>
      <c r="C35" s="43"/>
      <c r="D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</row>
    <row r="36" spans="1:254" s="27" customFormat="1" ht="19.5" customHeight="1">
      <c r="A36" s="43"/>
      <c r="B36" s="43"/>
      <c r="C36" s="43"/>
      <c r="D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</row>
    <row r="37" spans="1:254" s="27" customFormat="1" ht="19.5" customHeight="1">
      <c r="A37" s="43"/>
      <c r="B37" s="43"/>
      <c r="C37" s="43"/>
      <c r="D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</row>
    <row r="38" spans="1:254" s="27" customFormat="1" ht="19.5" customHeight="1">
      <c r="A38" s="43"/>
      <c r="B38" s="43"/>
      <c r="C38" s="43"/>
      <c r="D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s="27" customFormat="1" ht="19.5" customHeight="1">
      <c r="A39" s="43"/>
      <c r="B39" s="43"/>
      <c r="C39" s="43"/>
      <c r="D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s="27" customFormat="1" ht="19.5" customHeight="1">
      <c r="A40" s="43"/>
      <c r="B40" s="43"/>
      <c r="C40" s="43"/>
      <c r="D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  <row r="41" spans="1:254" s="27" customFormat="1" ht="19.5" customHeight="1">
      <c r="A41" s="43"/>
      <c r="B41" s="43"/>
      <c r="C41" s="43"/>
      <c r="D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</row>
    <row r="42" spans="1:254" s="27" customFormat="1" ht="19.5" customHeight="1">
      <c r="A42" s="43"/>
      <c r="B42" s="43"/>
      <c r="C42" s="43"/>
      <c r="D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</row>
    <row r="43" spans="1:254" s="27" customFormat="1" ht="19.5" customHeight="1">
      <c r="A43" s="43"/>
      <c r="B43" s="43"/>
      <c r="C43" s="43"/>
      <c r="D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</row>
    <row r="44" spans="1:254" s="27" customFormat="1" ht="19.5" customHeight="1">
      <c r="A44" s="43"/>
      <c r="B44" s="43"/>
      <c r="C44" s="43"/>
      <c r="D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</row>
    <row r="45" spans="1:254" s="27" customFormat="1" ht="19.5" customHeight="1">
      <c r="A45" s="43"/>
      <c r="B45" s="43"/>
      <c r="C45" s="43"/>
      <c r="D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</row>
    <row r="46" spans="1:254" s="27" customFormat="1" ht="19.5" customHeight="1">
      <c r="A46" s="43"/>
      <c r="B46" s="43"/>
      <c r="C46" s="43"/>
      <c r="D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</row>
    <row r="47" spans="1:254" s="27" customFormat="1" ht="19.5" customHeight="1">
      <c r="A47" s="43"/>
      <c r="B47" s="43"/>
      <c r="C47" s="43"/>
      <c r="D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</row>
    <row r="48" spans="1:254" s="27" customFormat="1" ht="19.5" customHeight="1">
      <c r="A48" s="43"/>
      <c r="B48" s="43"/>
      <c r="C48" s="43"/>
      <c r="D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</row>
    <row r="49" spans="1:254" s="27" customFormat="1" ht="19.5" customHeight="1">
      <c r="A49" s="43"/>
      <c r="B49" s="43"/>
      <c r="C49" s="43"/>
      <c r="D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</row>
    <row r="50" spans="1:254" s="27" customFormat="1" ht="19.5" customHeight="1">
      <c r="A50" s="43"/>
      <c r="B50" s="43"/>
      <c r="C50" s="43"/>
      <c r="D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</row>
    <row r="51" spans="1:254" s="27" customFormat="1" ht="19.5" customHeight="1">
      <c r="A51" s="43"/>
      <c r="B51" s="43"/>
      <c r="C51" s="43"/>
      <c r="D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</row>
    <row r="52" spans="1:254" s="27" customFormat="1" ht="19.5" customHeight="1">
      <c r="A52" s="43"/>
      <c r="B52" s="43"/>
      <c r="C52" s="43"/>
      <c r="D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</row>
    <row r="53" spans="1:254" s="27" customFormat="1" ht="19.5" customHeight="1">
      <c r="A53" s="43"/>
      <c r="B53" s="43"/>
      <c r="C53" s="43"/>
      <c r="D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</row>
    <row r="54" spans="1:254" s="27" customFormat="1" ht="19.5" customHeight="1">
      <c r="A54" s="43"/>
      <c r="B54" s="43"/>
      <c r="C54" s="43"/>
      <c r="D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</row>
    <row r="55" spans="1:254" s="27" customFormat="1" ht="19.5" customHeight="1">
      <c r="A55" s="43"/>
      <c r="B55" s="43"/>
      <c r="C55" s="43"/>
      <c r="D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</row>
    <row r="56" spans="1:254" s="27" customFormat="1" ht="19.5" customHeight="1">
      <c r="A56" s="43"/>
      <c r="B56" s="43"/>
      <c r="C56" s="43"/>
      <c r="D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</row>
    <row r="57" spans="1:254" s="27" customFormat="1" ht="19.5" customHeight="1">
      <c r="A57" s="43"/>
      <c r="B57" s="43"/>
      <c r="C57" s="43"/>
      <c r="D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</row>
    <row r="58" spans="1:254" s="27" customFormat="1" ht="19.5" customHeight="1">
      <c r="A58" s="43"/>
      <c r="B58" s="43"/>
      <c r="C58" s="43"/>
      <c r="D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</row>
    <row r="59" spans="1:254" s="27" customFormat="1" ht="19.5" customHeight="1">
      <c r="A59" s="43"/>
      <c r="B59" s="43"/>
      <c r="C59" s="43"/>
      <c r="D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</row>
    <row r="60" spans="1:254" s="27" customFormat="1" ht="19.5" customHeight="1">
      <c r="A60" s="43"/>
      <c r="B60" s="43"/>
      <c r="C60" s="43"/>
      <c r="D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</row>
    <row r="61" spans="1:254" s="27" customFormat="1" ht="19.5" customHeight="1">
      <c r="A61" s="43"/>
      <c r="B61" s="43"/>
      <c r="C61" s="43"/>
      <c r="D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</row>
    <row r="62" spans="1:254" s="27" customFormat="1" ht="19.5" customHeight="1">
      <c r="A62" s="43"/>
      <c r="B62" s="43"/>
      <c r="C62" s="43"/>
      <c r="D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9840277777777777" bottom="0.9840277777777777" header="0.5" footer="0.5"/>
  <pageSetup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L13" sqref="L13"/>
    </sheetView>
  </sheetViews>
  <sheetFormatPr defaultColWidth="8.8515625" defaultRowHeight="12.75"/>
  <sheetData>
    <row r="1" ht="16.5">
      <c r="A1" s="1"/>
    </row>
    <row r="2" spans="1:8" ht="22.5">
      <c r="A2" s="2" t="s">
        <v>201</v>
      </c>
      <c r="B2" s="2"/>
      <c r="C2" s="2"/>
      <c r="D2" s="2"/>
      <c r="E2" s="2"/>
      <c r="F2" s="2"/>
      <c r="G2" s="2"/>
      <c r="H2" s="2"/>
    </row>
    <row r="3" spans="1:8" ht="16.5">
      <c r="A3" s="3" t="s">
        <v>202</v>
      </c>
      <c r="B3" s="3"/>
      <c r="C3" s="3"/>
      <c r="D3" s="3"/>
      <c r="E3" s="3"/>
      <c r="F3" s="3"/>
      <c r="G3" s="3"/>
      <c r="H3" s="3"/>
    </row>
    <row r="4" spans="1:8" ht="16.5">
      <c r="A4" s="3" t="s">
        <v>203</v>
      </c>
      <c r="B4" s="3"/>
      <c r="C4" s="3"/>
      <c r="D4" s="3"/>
      <c r="E4" s="3"/>
      <c r="F4" s="3"/>
      <c r="G4" s="3"/>
      <c r="H4" s="3"/>
    </row>
    <row r="5" spans="1:8" ht="16.5">
      <c r="A5" s="3" t="s">
        <v>204</v>
      </c>
      <c r="B5" s="3"/>
      <c r="C5" s="3"/>
      <c r="D5" s="3"/>
      <c r="E5" s="3" t="s">
        <v>205</v>
      </c>
      <c r="F5" s="3"/>
      <c r="G5" s="3"/>
      <c r="H5" s="3"/>
    </row>
    <row r="6" spans="1:8" ht="16.5">
      <c r="A6" s="3" t="s">
        <v>206</v>
      </c>
      <c r="B6" s="3"/>
      <c r="C6" s="3"/>
      <c r="D6" s="3"/>
      <c r="E6" s="3" t="s">
        <v>207</v>
      </c>
      <c r="F6" s="3"/>
      <c r="G6" s="3"/>
      <c r="H6" s="3"/>
    </row>
    <row r="7" spans="1:8" ht="16.5">
      <c r="A7" s="3"/>
      <c r="B7" s="3"/>
      <c r="C7" s="3"/>
      <c r="D7" s="3"/>
      <c r="E7" s="3"/>
      <c r="F7" s="3"/>
      <c r="G7" s="3"/>
      <c r="H7" s="3"/>
    </row>
    <row r="8" spans="1:8" ht="16.5">
      <c r="A8" s="3" t="s">
        <v>208</v>
      </c>
      <c r="B8" s="3"/>
      <c r="C8" s="3" t="s">
        <v>209</v>
      </c>
      <c r="D8" s="3"/>
      <c r="E8" s="3"/>
      <c r="F8" s="3"/>
      <c r="G8" s="3"/>
      <c r="H8" s="3"/>
    </row>
    <row r="9" spans="1:8" ht="16.5">
      <c r="A9" s="3"/>
      <c r="B9" s="3"/>
      <c r="C9" s="3" t="s">
        <v>210</v>
      </c>
      <c r="D9" s="3"/>
      <c r="E9" s="3" t="s">
        <v>43</v>
      </c>
      <c r="F9" s="3"/>
      <c r="G9" s="3"/>
      <c r="H9" s="3"/>
    </row>
    <row r="10" spans="1:8" ht="16.5">
      <c r="A10" s="3"/>
      <c r="B10" s="3"/>
      <c r="C10" s="3" t="s">
        <v>179</v>
      </c>
      <c r="D10" s="3"/>
      <c r="E10" s="3" t="s">
        <v>43</v>
      </c>
      <c r="F10" s="3"/>
      <c r="G10" s="3"/>
      <c r="H10" s="3"/>
    </row>
    <row r="11" spans="1:8" ht="16.5">
      <c r="A11" s="4" t="s">
        <v>211</v>
      </c>
      <c r="B11" s="3" t="s">
        <v>212</v>
      </c>
      <c r="C11" s="3"/>
      <c r="D11" s="3"/>
      <c r="E11" s="3"/>
      <c r="F11" s="3"/>
      <c r="G11" s="3"/>
      <c r="H11" s="3"/>
    </row>
    <row r="12" spans="1:8" ht="16.5">
      <c r="A12" s="4"/>
      <c r="B12" s="3"/>
      <c r="C12" s="3"/>
      <c r="D12" s="3"/>
      <c r="E12" s="3"/>
      <c r="F12" s="3"/>
      <c r="G12" s="3"/>
      <c r="H12" s="3"/>
    </row>
    <row r="13" spans="1:8" ht="28.5">
      <c r="A13" s="5" t="s">
        <v>184</v>
      </c>
      <c r="B13" s="6" t="s">
        <v>185</v>
      </c>
      <c r="C13" s="3" t="s">
        <v>186</v>
      </c>
      <c r="D13" s="3"/>
      <c r="E13" s="3"/>
      <c r="F13" s="3"/>
      <c r="G13" s="8" t="s">
        <v>213</v>
      </c>
      <c r="H13" s="8"/>
    </row>
    <row r="14" spans="1:8" ht="28.5">
      <c r="A14" s="7" t="s">
        <v>188</v>
      </c>
      <c r="B14" s="6" t="s">
        <v>189</v>
      </c>
      <c r="C14" s="8"/>
      <c r="D14" s="8"/>
      <c r="E14" s="8"/>
      <c r="F14" s="8"/>
      <c r="G14" s="9"/>
      <c r="H14" s="9"/>
    </row>
    <row r="15" spans="1:8" ht="28.5">
      <c r="A15" s="7"/>
      <c r="B15" s="6" t="s">
        <v>190</v>
      </c>
      <c r="C15" s="8"/>
      <c r="D15" s="8"/>
      <c r="E15" s="8"/>
      <c r="F15" s="8"/>
      <c r="G15" s="9"/>
      <c r="H15" s="9"/>
    </row>
    <row r="16" spans="1:8" ht="28.5">
      <c r="A16" s="7"/>
      <c r="B16" s="6" t="s">
        <v>191</v>
      </c>
      <c r="C16" s="8"/>
      <c r="D16" s="8"/>
      <c r="E16" s="8"/>
      <c r="F16" s="8"/>
      <c r="G16" s="9"/>
      <c r="H16" s="9"/>
    </row>
    <row r="17" spans="1:8" ht="28.5">
      <c r="A17" s="7"/>
      <c r="B17" s="6" t="s">
        <v>192</v>
      </c>
      <c r="C17" s="8"/>
      <c r="D17" s="8"/>
      <c r="E17" s="8"/>
      <c r="F17" s="8"/>
      <c r="G17" s="9"/>
      <c r="H17" s="9"/>
    </row>
    <row r="18" spans="1:8" ht="28.5">
      <c r="A18" s="7" t="s">
        <v>193</v>
      </c>
      <c r="B18" s="6" t="s">
        <v>194</v>
      </c>
      <c r="C18" s="8"/>
      <c r="D18" s="8"/>
      <c r="E18" s="8"/>
      <c r="F18" s="8"/>
      <c r="G18" s="9"/>
      <c r="H18" s="9"/>
    </row>
    <row r="19" spans="1:8" ht="28.5">
      <c r="A19" s="7"/>
      <c r="B19" s="6" t="s">
        <v>195</v>
      </c>
      <c r="C19" s="8"/>
      <c r="D19" s="8"/>
      <c r="E19" s="8"/>
      <c r="F19" s="8"/>
      <c r="G19" s="9"/>
      <c r="H19" s="9"/>
    </row>
    <row r="20" spans="1:8" ht="28.5">
      <c r="A20" s="7"/>
      <c r="B20" s="6" t="s">
        <v>196</v>
      </c>
      <c r="C20" s="8"/>
      <c r="D20" s="8"/>
      <c r="E20" s="8"/>
      <c r="F20" s="8"/>
      <c r="G20" s="9"/>
      <c r="H20" s="9"/>
    </row>
    <row r="21" spans="1:8" ht="42.75">
      <c r="A21" s="7"/>
      <c r="B21" s="6" t="s">
        <v>197</v>
      </c>
      <c r="C21" s="8"/>
      <c r="D21" s="8"/>
      <c r="E21" s="8"/>
      <c r="F21" s="8"/>
      <c r="G21" s="9"/>
      <c r="H21" s="9"/>
    </row>
    <row r="22" spans="1:8" ht="28.5">
      <c r="A22" s="7" t="s">
        <v>198</v>
      </c>
      <c r="B22" s="6" t="s">
        <v>198</v>
      </c>
      <c r="C22" s="8"/>
      <c r="D22" s="8"/>
      <c r="E22" s="8"/>
      <c r="F22" s="8"/>
      <c r="G22" s="9"/>
      <c r="H22" s="9"/>
    </row>
    <row r="23" ht="16.5">
      <c r="A23" s="1" t="s">
        <v>214</v>
      </c>
    </row>
  </sheetData>
  <sheetProtection/>
  <mergeCells count="46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SheetLayoutView="100" workbookViewId="0" topLeftCell="A16">
      <selection activeCell="E8" sqref="E8"/>
    </sheetView>
  </sheetViews>
  <sheetFormatPr defaultColWidth="8.8515625" defaultRowHeight="12.75" customHeight="1"/>
  <cols>
    <col min="1" max="1" width="14.00390625" style="27" customWidth="1"/>
    <col min="2" max="2" width="30.28125" style="27" customWidth="1"/>
    <col min="3" max="3" width="16.00390625" style="27" customWidth="1"/>
    <col min="4" max="4" width="12.421875" style="27" customWidth="1"/>
    <col min="5" max="5" width="15.57421875" style="27" customWidth="1"/>
    <col min="6" max="6" width="13.00390625" style="27" customWidth="1"/>
    <col min="7" max="7" width="10.8515625" style="27" customWidth="1"/>
    <col min="8" max="8" width="9.8515625" style="27" customWidth="1"/>
    <col min="9" max="9" width="10.421875" style="27" customWidth="1"/>
    <col min="10" max="10" width="11.57421875" style="27" customWidth="1"/>
    <col min="11" max="11" width="11.00390625" style="27" customWidth="1"/>
    <col min="12" max="12" width="6.57421875" style="27" customWidth="1"/>
    <col min="13" max="13" width="7.7109375" style="27" customWidth="1"/>
    <col min="14" max="14" width="6.57421875" style="27" customWidth="1"/>
    <col min="15" max="15" width="9.421875" style="27" customWidth="1"/>
    <col min="16" max="17" width="9.140625" style="27" customWidth="1"/>
  </cols>
  <sheetData>
    <row r="1" spans="1:15" s="27" customFormat="1" ht="27" customHeigh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27" customFormat="1" ht="27.7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2" t="s">
        <v>2</v>
      </c>
    </row>
    <row r="3" spans="1:15" s="27" customFormat="1" ht="17.25" customHeight="1">
      <c r="A3" s="32" t="s">
        <v>26</v>
      </c>
      <c r="B3" s="32" t="s">
        <v>27</v>
      </c>
      <c r="C3" s="80" t="s">
        <v>28</v>
      </c>
      <c r="D3" s="81" t="s">
        <v>29</v>
      </c>
      <c r="E3" s="32" t="s">
        <v>30</v>
      </c>
      <c r="F3" s="32"/>
      <c r="G3" s="32"/>
      <c r="H3" s="32"/>
      <c r="I3" s="32"/>
      <c r="J3" s="74" t="s">
        <v>31</v>
      </c>
      <c r="K3" s="74" t="s">
        <v>32</v>
      </c>
      <c r="L3" s="74" t="s">
        <v>33</v>
      </c>
      <c r="M3" s="74" t="s">
        <v>34</v>
      </c>
      <c r="N3" s="74" t="s">
        <v>35</v>
      </c>
      <c r="O3" s="81" t="s">
        <v>36</v>
      </c>
    </row>
    <row r="4" spans="1:15" s="27" customFormat="1" ht="58.5" customHeight="1">
      <c r="A4" s="32"/>
      <c r="B4" s="32"/>
      <c r="C4" s="82"/>
      <c r="D4" s="81"/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74"/>
      <c r="K4" s="74"/>
      <c r="L4" s="74"/>
      <c r="M4" s="74"/>
      <c r="N4" s="74"/>
      <c r="O4" s="81"/>
    </row>
    <row r="5" spans="1:15" s="27" customFormat="1" ht="21" customHeight="1">
      <c r="A5" s="36" t="s">
        <v>42</v>
      </c>
      <c r="B5" s="36" t="s">
        <v>42</v>
      </c>
      <c r="C5" s="36">
        <v>1</v>
      </c>
      <c r="D5" s="36">
        <f aca="true" t="shared" si="0" ref="D5:O5">C5+1</f>
        <v>2</v>
      </c>
      <c r="E5" s="36">
        <f t="shared" si="0"/>
        <v>3</v>
      </c>
      <c r="F5" s="36">
        <f t="shared" si="0"/>
        <v>4</v>
      </c>
      <c r="G5" s="36">
        <f t="shared" si="0"/>
        <v>5</v>
      </c>
      <c r="H5" s="36">
        <f t="shared" si="0"/>
        <v>6</v>
      </c>
      <c r="I5" s="36">
        <f t="shared" si="0"/>
        <v>7</v>
      </c>
      <c r="J5" s="36">
        <f t="shared" si="0"/>
        <v>8</v>
      </c>
      <c r="K5" s="36">
        <f t="shared" si="0"/>
        <v>9</v>
      </c>
      <c r="L5" s="36">
        <f t="shared" si="0"/>
        <v>10</v>
      </c>
      <c r="M5" s="36">
        <f t="shared" si="0"/>
        <v>11</v>
      </c>
      <c r="N5" s="36">
        <f t="shared" si="0"/>
        <v>12</v>
      </c>
      <c r="O5" s="36">
        <f t="shared" si="0"/>
        <v>13</v>
      </c>
    </row>
    <row r="6" spans="1:15" s="27" customFormat="1" ht="25.5" customHeight="1">
      <c r="A6" s="37" t="s">
        <v>43</v>
      </c>
      <c r="B6" s="37" t="s">
        <v>28</v>
      </c>
      <c r="C6" s="39">
        <v>431.29</v>
      </c>
      <c r="D6" s="39">
        <v>105.06</v>
      </c>
      <c r="E6" s="39">
        <v>326.23</v>
      </c>
      <c r="F6" s="39">
        <v>326.23</v>
      </c>
      <c r="G6" s="39"/>
      <c r="H6" s="39"/>
      <c r="I6" s="39"/>
      <c r="J6" s="39"/>
      <c r="K6" s="39"/>
      <c r="L6" s="38"/>
      <c r="M6" s="77"/>
      <c r="N6" s="83"/>
      <c r="O6" s="38"/>
    </row>
    <row r="7" spans="1:15" s="27" customFormat="1" ht="25.5" customHeight="1">
      <c r="A7" s="37" t="s">
        <v>44</v>
      </c>
      <c r="B7" s="37" t="s">
        <v>45</v>
      </c>
      <c r="C7" s="39">
        <v>23.58</v>
      </c>
      <c r="D7" s="39"/>
      <c r="E7" s="39">
        <v>23.58</v>
      </c>
      <c r="F7" s="39">
        <v>23.58</v>
      </c>
      <c r="G7" s="39"/>
      <c r="H7" s="39"/>
      <c r="I7" s="39"/>
      <c r="J7" s="39"/>
      <c r="K7" s="39"/>
      <c r="L7" s="38"/>
      <c r="M7" s="77"/>
      <c r="N7" s="83"/>
      <c r="O7" s="38"/>
    </row>
    <row r="8" spans="1:15" s="27" customFormat="1" ht="25.5" customHeight="1">
      <c r="A8" s="37" t="s">
        <v>46</v>
      </c>
      <c r="B8" s="37" t="s">
        <v>47</v>
      </c>
      <c r="C8" s="39">
        <v>23.58</v>
      </c>
      <c r="D8" s="39"/>
      <c r="E8" s="39">
        <v>23.58</v>
      </c>
      <c r="F8" s="39">
        <v>23.58</v>
      </c>
      <c r="G8" s="39"/>
      <c r="H8" s="39"/>
      <c r="I8" s="39"/>
      <c r="J8" s="39"/>
      <c r="K8" s="39"/>
      <c r="L8" s="38"/>
      <c r="M8" s="77"/>
      <c r="N8" s="83"/>
      <c r="O8" s="38"/>
    </row>
    <row r="9" spans="1:15" s="27" customFormat="1" ht="37.5" customHeight="1">
      <c r="A9" s="37" t="s">
        <v>48</v>
      </c>
      <c r="B9" s="37" t="s">
        <v>49</v>
      </c>
      <c r="C9" s="39">
        <v>23.58</v>
      </c>
      <c r="D9" s="39"/>
      <c r="E9" s="39">
        <v>23.58</v>
      </c>
      <c r="F9" s="39">
        <v>23.58</v>
      </c>
      <c r="G9" s="39"/>
      <c r="H9" s="39"/>
      <c r="I9" s="39"/>
      <c r="J9" s="39"/>
      <c r="K9" s="39"/>
      <c r="L9" s="38"/>
      <c r="M9" s="77"/>
      <c r="N9" s="83"/>
      <c r="O9" s="38"/>
    </row>
    <row r="10" spans="1:15" s="27" customFormat="1" ht="25.5" customHeight="1">
      <c r="A10" s="37" t="s">
        <v>50</v>
      </c>
      <c r="B10" s="37" t="s">
        <v>51</v>
      </c>
      <c r="C10" s="39">
        <v>59.17</v>
      </c>
      <c r="D10" s="39"/>
      <c r="E10" s="39">
        <v>59.17</v>
      </c>
      <c r="F10" s="39">
        <v>59.17</v>
      </c>
      <c r="G10" s="39"/>
      <c r="H10" s="39"/>
      <c r="I10" s="39"/>
      <c r="J10" s="39"/>
      <c r="K10" s="39"/>
      <c r="L10" s="38"/>
      <c r="M10" s="77"/>
      <c r="N10" s="83"/>
      <c r="O10" s="38"/>
    </row>
    <row r="11" spans="1:15" s="27" customFormat="1" ht="25.5" customHeight="1">
      <c r="A11" s="37" t="s">
        <v>52</v>
      </c>
      <c r="B11" s="37" t="s">
        <v>53</v>
      </c>
      <c r="C11" s="39">
        <v>59.17</v>
      </c>
      <c r="D11" s="39"/>
      <c r="E11" s="39">
        <v>59.17</v>
      </c>
      <c r="F11" s="39">
        <v>59.17</v>
      </c>
      <c r="G11" s="39"/>
      <c r="H11" s="39"/>
      <c r="I11" s="39"/>
      <c r="J11" s="39"/>
      <c r="K11" s="39"/>
      <c r="L11" s="38"/>
      <c r="M11" s="77"/>
      <c r="N11" s="83"/>
      <c r="O11" s="38"/>
    </row>
    <row r="12" spans="1:15" s="27" customFormat="1" ht="25.5" customHeight="1">
      <c r="A12" s="37" t="s">
        <v>54</v>
      </c>
      <c r="B12" s="37" t="s">
        <v>55</v>
      </c>
      <c r="C12" s="39">
        <v>49.47</v>
      </c>
      <c r="D12" s="39"/>
      <c r="E12" s="39">
        <v>49.47</v>
      </c>
      <c r="F12" s="39">
        <v>49.47</v>
      </c>
      <c r="G12" s="39"/>
      <c r="H12" s="39"/>
      <c r="I12" s="39"/>
      <c r="J12" s="39"/>
      <c r="K12" s="39"/>
      <c r="L12" s="38"/>
      <c r="M12" s="77"/>
      <c r="N12" s="83"/>
      <c r="O12" s="38"/>
    </row>
    <row r="13" spans="1:15" s="27" customFormat="1" ht="25.5" customHeight="1">
      <c r="A13" s="37" t="s">
        <v>56</v>
      </c>
      <c r="B13" s="37" t="s">
        <v>57</v>
      </c>
      <c r="C13" s="39">
        <v>9.7</v>
      </c>
      <c r="D13" s="39"/>
      <c r="E13" s="39">
        <v>9.7</v>
      </c>
      <c r="F13" s="39">
        <v>9.7</v>
      </c>
      <c r="G13" s="39"/>
      <c r="H13" s="39"/>
      <c r="I13" s="39"/>
      <c r="J13" s="39"/>
      <c r="K13" s="39"/>
      <c r="L13" s="38"/>
      <c r="M13" s="77"/>
      <c r="N13" s="83"/>
      <c r="O13" s="38"/>
    </row>
    <row r="14" spans="1:15" s="27" customFormat="1" ht="25.5" customHeight="1">
      <c r="A14" s="37" t="s">
        <v>58</v>
      </c>
      <c r="B14" s="37" t="s">
        <v>59</v>
      </c>
      <c r="C14" s="39">
        <v>326.25</v>
      </c>
      <c r="D14" s="39">
        <v>105.06</v>
      </c>
      <c r="E14" s="39">
        <v>221.19</v>
      </c>
      <c r="F14" s="39">
        <v>221.19</v>
      </c>
      <c r="G14" s="39"/>
      <c r="H14" s="39"/>
      <c r="I14" s="39"/>
      <c r="J14" s="39"/>
      <c r="K14" s="39"/>
      <c r="L14" s="38"/>
      <c r="M14" s="77"/>
      <c r="N14" s="83"/>
      <c r="O14" s="38"/>
    </row>
    <row r="15" spans="1:15" s="27" customFormat="1" ht="37.5" customHeight="1">
      <c r="A15" s="37" t="s">
        <v>60</v>
      </c>
      <c r="B15" s="37" t="s">
        <v>61</v>
      </c>
      <c r="C15" s="39">
        <v>326.25</v>
      </c>
      <c r="D15" s="39">
        <v>105.06</v>
      </c>
      <c r="E15" s="39">
        <v>221.19</v>
      </c>
      <c r="F15" s="39">
        <v>221.19</v>
      </c>
      <c r="G15" s="39"/>
      <c r="H15" s="39"/>
      <c r="I15" s="39"/>
      <c r="J15" s="39"/>
      <c r="K15" s="39"/>
      <c r="L15" s="38"/>
      <c r="M15" s="77"/>
      <c r="N15" s="83"/>
      <c r="O15" s="38"/>
    </row>
    <row r="16" spans="1:15" s="27" customFormat="1" ht="25.5" customHeight="1">
      <c r="A16" s="37" t="s">
        <v>62</v>
      </c>
      <c r="B16" s="37" t="s">
        <v>63</v>
      </c>
      <c r="C16" s="39">
        <v>177.59</v>
      </c>
      <c r="D16" s="39">
        <v>5.06</v>
      </c>
      <c r="E16" s="39">
        <v>172.53</v>
      </c>
      <c r="F16" s="39">
        <v>172.53</v>
      </c>
      <c r="G16" s="39"/>
      <c r="H16" s="39"/>
      <c r="I16" s="39"/>
      <c r="J16" s="39"/>
      <c r="K16" s="39"/>
      <c r="L16" s="38"/>
      <c r="M16" s="77"/>
      <c r="N16" s="83"/>
      <c r="O16" s="38"/>
    </row>
    <row r="17" spans="1:15" s="27" customFormat="1" ht="25.5" customHeight="1">
      <c r="A17" s="37" t="s">
        <v>64</v>
      </c>
      <c r="B17" s="37" t="s">
        <v>65</v>
      </c>
      <c r="C17" s="39">
        <v>98.66</v>
      </c>
      <c r="D17" s="39">
        <v>50</v>
      </c>
      <c r="E17" s="39">
        <v>48.66</v>
      </c>
      <c r="F17" s="39">
        <v>48.66</v>
      </c>
      <c r="G17" s="39"/>
      <c r="H17" s="39"/>
      <c r="I17" s="39"/>
      <c r="J17" s="39"/>
      <c r="K17" s="39"/>
      <c r="L17" s="38"/>
      <c r="M17" s="77"/>
      <c r="N17" s="83"/>
      <c r="O17" s="38"/>
    </row>
    <row r="18" spans="1:15" s="27" customFormat="1" ht="25.5" customHeight="1">
      <c r="A18" s="37" t="s">
        <v>66</v>
      </c>
      <c r="B18" s="37" t="s">
        <v>67</v>
      </c>
      <c r="C18" s="39">
        <v>50</v>
      </c>
      <c r="D18" s="39">
        <v>50</v>
      </c>
      <c r="E18" s="39"/>
      <c r="F18" s="39"/>
      <c r="G18" s="39"/>
      <c r="H18" s="39"/>
      <c r="I18" s="39"/>
      <c r="J18" s="39"/>
      <c r="K18" s="39"/>
      <c r="L18" s="38"/>
      <c r="M18" s="77"/>
      <c r="N18" s="83"/>
      <c r="O18" s="38"/>
    </row>
    <row r="19" spans="1:15" s="27" customFormat="1" ht="25.5" customHeight="1">
      <c r="A19" s="37" t="s">
        <v>68</v>
      </c>
      <c r="B19" s="37" t="s">
        <v>69</v>
      </c>
      <c r="C19" s="39">
        <v>22.29</v>
      </c>
      <c r="D19" s="39"/>
      <c r="E19" s="39">
        <v>22.29</v>
      </c>
      <c r="F19" s="39">
        <v>22.29</v>
      </c>
      <c r="G19" s="39"/>
      <c r="H19" s="39"/>
      <c r="I19" s="39"/>
      <c r="J19" s="39"/>
      <c r="K19" s="39"/>
      <c r="L19" s="38"/>
      <c r="M19" s="77"/>
      <c r="N19" s="83"/>
      <c r="O19" s="38"/>
    </row>
    <row r="20" spans="1:15" s="27" customFormat="1" ht="25.5" customHeight="1">
      <c r="A20" s="37" t="s">
        <v>70</v>
      </c>
      <c r="B20" s="37" t="s">
        <v>71</v>
      </c>
      <c r="C20" s="39">
        <v>22.29</v>
      </c>
      <c r="D20" s="39"/>
      <c r="E20" s="39">
        <v>22.29</v>
      </c>
      <c r="F20" s="39">
        <v>22.29</v>
      </c>
      <c r="G20" s="39"/>
      <c r="H20" s="39"/>
      <c r="I20" s="39"/>
      <c r="J20" s="39"/>
      <c r="K20" s="39"/>
      <c r="L20" s="38"/>
      <c r="M20" s="77"/>
      <c r="N20" s="83"/>
      <c r="O20" s="38"/>
    </row>
    <row r="21" spans="1:15" s="27" customFormat="1" ht="25.5" customHeight="1">
      <c r="A21" s="37" t="s">
        <v>72</v>
      </c>
      <c r="B21" s="37" t="s">
        <v>73</v>
      </c>
      <c r="C21" s="39">
        <v>22.29</v>
      </c>
      <c r="D21" s="39"/>
      <c r="E21" s="39">
        <v>22.29</v>
      </c>
      <c r="F21" s="39">
        <v>22.29</v>
      </c>
      <c r="G21" s="39"/>
      <c r="H21" s="39"/>
      <c r="I21" s="39"/>
      <c r="J21" s="39"/>
      <c r="K21" s="39"/>
      <c r="L21" s="38"/>
      <c r="M21" s="77"/>
      <c r="N21" s="83"/>
      <c r="O21" s="38"/>
    </row>
    <row r="22" spans="1:16" s="27" customFormat="1" ht="21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5" s="27" customFormat="1" ht="21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2:15" s="27" customFormat="1" ht="21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2:15" s="27" customFormat="1" ht="21" customHeight="1">
      <c r="B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2:15" s="27" customFormat="1" ht="21" customHeight="1">
      <c r="B26" s="43"/>
      <c r="C26" s="43"/>
      <c r="D26" s="43"/>
      <c r="I26" s="43"/>
      <c r="K26" s="43"/>
      <c r="L26" s="43"/>
      <c r="N26" s="43"/>
      <c r="O26" s="43"/>
    </row>
    <row r="27" spans="10:13" s="27" customFormat="1" ht="21" customHeight="1">
      <c r="J27" s="43"/>
      <c r="K27" s="43"/>
      <c r="L27" s="43"/>
      <c r="M27" s="43"/>
    </row>
    <row r="28" s="27" customFormat="1" ht="21" customHeight="1"/>
    <row r="29" s="27" customFormat="1" ht="21" customHeight="1"/>
    <row r="30" s="27" customFormat="1" ht="21" customHeight="1"/>
    <row r="31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" bottom="0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4">
      <selection activeCell="C15" sqref="C15"/>
    </sheetView>
  </sheetViews>
  <sheetFormatPr defaultColWidth="8.8515625" defaultRowHeight="12.75" customHeight="1"/>
  <cols>
    <col min="1" max="1" width="18.140625" style="27" customWidth="1"/>
    <col min="2" max="2" width="46.421875" style="27" customWidth="1"/>
    <col min="3" max="4" width="16.8515625" style="27" customWidth="1"/>
    <col min="5" max="5" width="16.140625" style="27" customWidth="1"/>
    <col min="6" max="6" width="16.421875" style="27" customWidth="1"/>
    <col min="7" max="8" width="18.57421875" style="27" customWidth="1"/>
    <col min="9" max="9" width="9.140625" style="27" customWidth="1"/>
    <col min="10" max="10" width="13.57421875" style="27" customWidth="1"/>
    <col min="11" max="11" width="9.140625" style="27" customWidth="1"/>
  </cols>
  <sheetData>
    <row r="1" spans="1:10" s="27" customFormat="1" ht="21" customHeight="1">
      <c r="A1" s="28"/>
      <c r="B1" s="28"/>
      <c r="C1" s="28"/>
      <c r="D1" s="28"/>
      <c r="E1" s="28"/>
      <c r="F1" s="28"/>
      <c r="G1" s="28"/>
      <c r="H1" s="72"/>
      <c r="I1" s="28"/>
      <c r="J1" s="28"/>
    </row>
    <row r="2" spans="1:10" s="27" customFormat="1" ht="29.25" customHeight="1">
      <c r="A2" s="29" t="s">
        <v>74</v>
      </c>
      <c r="B2" s="29"/>
      <c r="C2" s="29"/>
      <c r="D2" s="29"/>
      <c r="E2" s="29"/>
      <c r="F2" s="29"/>
      <c r="G2" s="29"/>
      <c r="H2" s="29"/>
      <c r="I2" s="41"/>
      <c r="J2" s="41"/>
    </row>
    <row r="3" spans="1:10" s="27" customFormat="1" ht="21" customHeight="1">
      <c r="A3" s="30" t="s">
        <v>1</v>
      </c>
      <c r="B3" s="31"/>
      <c r="C3" s="31"/>
      <c r="D3" s="31"/>
      <c r="E3" s="31"/>
      <c r="F3" s="31"/>
      <c r="G3" s="31"/>
      <c r="H3" s="42" t="s">
        <v>2</v>
      </c>
      <c r="I3" s="28"/>
      <c r="J3" s="28"/>
    </row>
    <row r="4" spans="1:10" s="27" customFormat="1" ht="21" customHeight="1">
      <c r="A4" s="32" t="s">
        <v>75</v>
      </c>
      <c r="B4" s="32"/>
      <c r="C4" s="74" t="s">
        <v>28</v>
      </c>
      <c r="D4" s="33" t="s">
        <v>76</v>
      </c>
      <c r="E4" s="32" t="s">
        <v>77</v>
      </c>
      <c r="F4" s="75" t="s">
        <v>78</v>
      </c>
      <c r="G4" s="32" t="s">
        <v>79</v>
      </c>
      <c r="H4" s="76" t="s">
        <v>80</v>
      </c>
      <c r="I4" s="28"/>
      <c r="J4" s="28"/>
    </row>
    <row r="5" spans="1:10" s="27" customFormat="1" ht="21" customHeight="1">
      <c r="A5" s="32" t="s">
        <v>81</v>
      </c>
      <c r="B5" s="32" t="s">
        <v>82</v>
      </c>
      <c r="C5" s="74"/>
      <c r="D5" s="33"/>
      <c r="E5" s="32"/>
      <c r="F5" s="75"/>
      <c r="G5" s="32"/>
      <c r="H5" s="76"/>
      <c r="I5" s="28"/>
      <c r="J5" s="28"/>
    </row>
    <row r="6" spans="1:10" s="27" customFormat="1" ht="21" customHeight="1">
      <c r="A6" s="35" t="s">
        <v>42</v>
      </c>
      <c r="B6" s="35" t="s">
        <v>42</v>
      </c>
      <c r="C6" s="35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f>G6+1</f>
        <v>6</v>
      </c>
      <c r="I6" s="28"/>
      <c r="J6" s="28"/>
    </row>
    <row r="7" spans="1:10" s="27" customFormat="1" ht="18.75" customHeight="1">
      <c r="A7" s="37" t="s">
        <v>43</v>
      </c>
      <c r="B7" s="37" t="s">
        <v>28</v>
      </c>
      <c r="C7" s="39">
        <v>431.29</v>
      </c>
      <c r="D7" s="39">
        <v>327.79</v>
      </c>
      <c r="E7" s="39">
        <v>103.5</v>
      </c>
      <c r="F7" s="39"/>
      <c r="G7" s="38"/>
      <c r="H7" s="77"/>
      <c r="I7" s="28"/>
      <c r="J7" s="28"/>
    </row>
    <row r="8" spans="1:8" s="27" customFormat="1" ht="18.75" customHeight="1">
      <c r="A8" s="37" t="s">
        <v>44</v>
      </c>
      <c r="B8" s="37" t="s">
        <v>45</v>
      </c>
      <c r="C8" s="39">
        <v>23.58</v>
      </c>
      <c r="D8" s="39">
        <v>23.58</v>
      </c>
      <c r="E8" s="39"/>
      <c r="F8" s="39"/>
      <c r="G8" s="38"/>
      <c r="H8" s="77"/>
    </row>
    <row r="9" spans="1:8" s="27" customFormat="1" ht="18.75" customHeight="1">
      <c r="A9" s="37" t="s">
        <v>46</v>
      </c>
      <c r="B9" s="37" t="s">
        <v>47</v>
      </c>
      <c r="C9" s="39">
        <v>23.58</v>
      </c>
      <c r="D9" s="39">
        <v>23.58</v>
      </c>
      <c r="E9" s="39"/>
      <c r="F9" s="39"/>
      <c r="G9" s="38"/>
      <c r="H9" s="77"/>
    </row>
    <row r="10" spans="1:8" s="27" customFormat="1" ht="18.75" customHeight="1">
      <c r="A10" s="37" t="s">
        <v>48</v>
      </c>
      <c r="B10" s="37" t="s">
        <v>49</v>
      </c>
      <c r="C10" s="39">
        <v>23.58</v>
      </c>
      <c r="D10" s="39">
        <v>23.58</v>
      </c>
      <c r="E10" s="39"/>
      <c r="F10" s="39"/>
      <c r="G10" s="38"/>
      <c r="H10" s="77"/>
    </row>
    <row r="11" spans="1:8" s="27" customFormat="1" ht="18.75" customHeight="1">
      <c r="A11" s="37" t="s">
        <v>50</v>
      </c>
      <c r="B11" s="37" t="s">
        <v>51</v>
      </c>
      <c r="C11" s="39">
        <v>59.17</v>
      </c>
      <c r="D11" s="39">
        <v>59.17</v>
      </c>
      <c r="E11" s="39"/>
      <c r="F11" s="39"/>
      <c r="G11" s="38"/>
      <c r="H11" s="77"/>
    </row>
    <row r="12" spans="1:8" s="27" customFormat="1" ht="18.75" customHeight="1">
      <c r="A12" s="37" t="s">
        <v>52</v>
      </c>
      <c r="B12" s="37" t="s">
        <v>53</v>
      </c>
      <c r="C12" s="39">
        <v>59.17</v>
      </c>
      <c r="D12" s="39">
        <v>59.17</v>
      </c>
      <c r="E12" s="39"/>
      <c r="F12" s="39"/>
      <c r="G12" s="38"/>
      <c r="H12" s="77"/>
    </row>
    <row r="13" spans="1:8" s="27" customFormat="1" ht="18.75" customHeight="1">
      <c r="A13" s="37" t="s">
        <v>54</v>
      </c>
      <c r="B13" s="37" t="s">
        <v>55</v>
      </c>
      <c r="C13" s="39">
        <v>49.47</v>
      </c>
      <c r="D13" s="39">
        <v>49.47</v>
      </c>
      <c r="E13" s="39"/>
      <c r="F13" s="39"/>
      <c r="G13" s="38"/>
      <c r="H13" s="77"/>
    </row>
    <row r="14" spans="1:8" s="27" customFormat="1" ht="18.75" customHeight="1">
      <c r="A14" s="37" t="s">
        <v>56</v>
      </c>
      <c r="B14" s="37" t="s">
        <v>57</v>
      </c>
      <c r="C14" s="39">
        <v>9.7</v>
      </c>
      <c r="D14" s="39">
        <v>9.7</v>
      </c>
      <c r="E14" s="39"/>
      <c r="F14" s="39"/>
      <c r="G14" s="38"/>
      <c r="H14" s="77"/>
    </row>
    <row r="15" spans="1:8" s="61" customFormat="1" ht="18.75" customHeight="1">
      <c r="A15" s="55" t="s">
        <v>58</v>
      </c>
      <c r="B15" s="55" t="s">
        <v>59</v>
      </c>
      <c r="C15" s="56">
        <v>326.25</v>
      </c>
      <c r="D15" s="56">
        <v>222.75</v>
      </c>
      <c r="E15" s="56">
        <v>103.5</v>
      </c>
      <c r="F15" s="56"/>
      <c r="G15" s="59"/>
      <c r="H15" s="78"/>
    </row>
    <row r="16" spans="1:8" s="61" customFormat="1" ht="18.75" customHeight="1">
      <c r="A16" s="55" t="s">
        <v>60</v>
      </c>
      <c r="B16" s="55" t="s">
        <v>61</v>
      </c>
      <c r="C16" s="56">
        <v>326.25</v>
      </c>
      <c r="D16" s="56">
        <v>222.75</v>
      </c>
      <c r="E16" s="56">
        <v>103.5</v>
      </c>
      <c r="F16" s="56"/>
      <c r="G16" s="59"/>
      <c r="H16" s="78"/>
    </row>
    <row r="17" spans="1:8" s="61" customFormat="1" ht="18.75" customHeight="1">
      <c r="A17" s="55" t="s">
        <v>62</v>
      </c>
      <c r="B17" s="55" t="s">
        <v>63</v>
      </c>
      <c r="C17" s="56">
        <v>177.59</v>
      </c>
      <c r="D17" s="56">
        <v>174.09</v>
      </c>
      <c r="E17" s="56">
        <v>3.5</v>
      </c>
      <c r="F17" s="56"/>
      <c r="G17" s="59"/>
      <c r="H17" s="78"/>
    </row>
    <row r="18" spans="1:8" s="61" customFormat="1" ht="18.75" customHeight="1">
      <c r="A18" s="55" t="s">
        <v>64</v>
      </c>
      <c r="B18" s="55" t="s">
        <v>65</v>
      </c>
      <c r="C18" s="56">
        <v>98.66</v>
      </c>
      <c r="D18" s="56">
        <v>48.66</v>
      </c>
      <c r="E18" s="56">
        <v>50</v>
      </c>
      <c r="F18" s="56"/>
      <c r="G18" s="59"/>
      <c r="H18" s="78"/>
    </row>
    <row r="19" spans="1:8" s="61" customFormat="1" ht="18.75" customHeight="1">
      <c r="A19" s="55" t="s">
        <v>66</v>
      </c>
      <c r="B19" s="55" t="s">
        <v>67</v>
      </c>
      <c r="C19" s="56">
        <v>50</v>
      </c>
      <c r="D19" s="56"/>
      <c r="E19" s="56">
        <v>50</v>
      </c>
      <c r="F19" s="56"/>
      <c r="G19" s="59"/>
      <c r="H19" s="78"/>
    </row>
    <row r="20" spans="1:8" s="61" customFormat="1" ht="18.75" customHeight="1">
      <c r="A20" s="55" t="s">
        <v>68</v>
      </c>
      <c r="B20" s="55" t="s">
        <v>69</v>
      </c>
      <c r="C20" s="56">
        <v>22.29</v>
      </c>
      <c r="D20" s="56">
        <v>22.29</v>
      </c>
      <c r="E20" s="56"/>
      <c r="F20" s="56"/>
      <c r="G20" s="59"/>
      <c r="H20" s="78"/>
    </row>
    <row r="21" spans="1:8" s="61" customFormat="1" ht="18.75" customHeight="1">
      <c r="A21" s="55" t="s">
        <v>70</v>
      </c>
      <c r="B21" s="55" t="s">
        <v>71</v>
      </c>
      <c r="C21" s="56">
        <v>22.29</v>
      </c>
      <c r="D21" s="56">
        <v>22.29</v>
      </c>
      <c r="E21" s="56"/>
      <c r="F21" s="56"/>
      <c r="G21" s="59"/>
      <c r="H21" s="78"/>
    </row>
    <row r="22" spans="1:8" s="61" customFormat="1" ht="18.75" customHeight="1">
      <c r="A22" s="55" t="s">
        <v>72</v>
      </c>
      <c r="B22" s="55" t="s">
        <v>73</v>
      </c>
      <c r="C22" s="56">
        <v>22.29</v>
      </c>
      <c r="D22" s="56">
        <v>22.29</v>
      </c>
      <c r="E22" s="56"/>
      <c r="F22" s="56"/>
      <c r="G22" s="59"/>
      <c r="H22" s="78"/>
    </row>
    <row r="23" spans="1:10" s="27" customFormat="1" ht="21" customHeight="1">
      <c r="A23" s="28"/>
      <c r="B23" s="28"/>
      <c r="D23" s="28"/>
      <c r="E23" s="28"/>
      <c r="F23" s="28"/>
      <c r="G23" s="28"/>
      <c r="H23" s="28"/>
      <c r="I23" s="28"/>
      <c r="J23" s="28"/>
    </row>
    <row r="24" spans="1:10" s="27" customFormat="1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27" customFormat="1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27" customFormat="1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s="27" customFormat="1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27" customFormat="1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27" customFormat="1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27" customFormat="1" ht="21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27" customFormat="1" ht="21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SheetLayoutView="100" workbookViewId="0" topLeftCell="A1">
      <selection activeCell="A3" sqref="A3"/>
    </sheetView>
  </sheetViews>
  <sheetFormatPr defaultColWidth="8.8515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6" width="23.57421875" style="27" customWidth="1"/>
    <col min="7" max="34" width="9.140625" style="27" customWidth="1"/>
  </cols>
  <sheetData>
    <row r="1" spans="1:7" s="27" customFormat="1" ht="19.5" customHeight="1">
      <c r="A1" s="28"/>
      <c r="B1" s="28"/>
      <c r="C1" s="28"/>
      <c r="D1" s="28"/>
      <c r="E1" s="28"/>
      <c r="F1" s="72"/>
      <c r="G1" s="28"/>
    </row>
    <row r="2" spans="1:7" s="27" customFormat="1" ht="29.25" customHeight="1">
      <c r="A2" s="62" t="s">
        <v>83</v>
      </c>
      <c r="B2" s="62"/>
      <c r="C2" s="62"/>
      <c r="D2" s="62"/>
      <c r="E2" s="62"/>
      <c r="F2" s="62"/>
      <c r="G2" s="28"/>
    </row>
    <row r="3" spans="1:7" s="27" customFormat="1" ht="17.25" customHeight="1">
      <c r="A3" s="30" t="s">
        <v>1</v>
      </c>
      <c r="B3" s="31"/>
      <c r="C3" s="31"/>
      <c r="D3" s="31"/>
      <c r="E3" s="31"/>
      <c r="F3" s="42" t="s">
        <v>2</v>
      </c>
      <c r="G3" s="28"/>
    </row>
    <row r="4" spans="1:7" s="27" customFormat="1" ht="17.25" customHeight="1">
      <c r="A4" s="32" t="s">
        <v>3</v>
      </c>
      <c r="B4" s="33"/>
      <c r="C4" s="32" t="s">
        <v>84</v>
      </c>
      <c r="D4" s="32"/>
      <c r="E4" s="32"/>
      <c r="F4" s="32"/>
      <c r="G4" s="28"/>
    </row>
    <row r="5" spans="1:7" s="27" customFormat="1" ht="17.25" customHeight="1">
      <c r="A5" s="32" t="s">
        <v>5</v>
      </c>
      <c r="B5" s="35" t="s">
        <v>6</v>
      </c>
      <c r="C5" s="34" t="s">
        <v>7</v>
      </c>
      <c r="D5" s="63" t="s">
        <v>28</v>
      </c>
      <c r="E5" s="34" t="s">
        <v>85</v>
      </c>
      <c r="F5" s="63" t="s">
        <v>86</v>
      </c>
      <c r="G5" s="28"/>
    </row>
    <row r="6" spans="1:7" s="27" customFormat="1" ht="17.25" customHeight="1">
      <c r="A6" s="64" t="s">
        <v>87</v>
      </c>
      <c r="B6" s="65">
        <v>326.23</v>
      </c>
      <c r="C6" s="66" t="s">
        <v>88</v>
      </c>
      <c r="D6" s="67">
        <v>326.23</v>
      </c>
      <c r="E6" s="67">
        <v>326.23</v>
      </c>
      <c r="F6" s="67">
        <f>'[1]财拨总表（引用）'!D7</f>
        <v>0</v>
      </c>
      <c r="G6" s="28"/>
    </row>
    <row r="7" spans="1:7" s="27" customFormat="1" ht="17.25" customHeight="1">
      <c r="A7" s="64" t="s">
        <v>89</v>
      </c>
      <c r="B7" s="65">
        <v>326.23</v>
      </c>
      <c r="C7" s="68" t="str">
        <f>'[1]财拨总表（引用）'!A8</f>
        <v>社会保障和就业支出</v>
      </c>
      <c r="D7" s="69">
        <v>23.58</v>
      </c>
      <c r="E7" s="69">
        <v>23.58</v>
      </c>
      <c r="F7" s="69">
        <f>'[1]财拨总表（引用）'!D8</f>
        <v>0</v>
      </c>
      <c r="G7" s="28"/>
    </row>
    <row r="8" spans="1:7" s="27" customFormat="1" ht="17.25" customHeight="1">
      <c r="A8" s="64" t="s">
        <v>90</v>
      </c>
      <c r="B8" s="65"/>
      <c r="C8" s="68" t="str">
        <f>'[1]财拨总表（引用）'!A9</f>
        <v>卫生健康支出</v>
      </c>
      <c r="D8" s="69">
        <v>59.17</v>
      </c>
      <c r="E8" s="69">
        <v>59.17</v>
      </c>
      <c r="F8" s="69">
        <f>'[1]财拨总表（引用）'!D9</f>
        <v>0</v>
      </c>
      <c r="G8" s="28"/>
    </row>
    <row r="9" spans="1:7" s="27" customFormat="1" ht="17.25" customHeight="1">
      <c r="A9" s="64" t="s">
        <v>91</v>
      </c>
      <c r="B9" s="65"/>
      <c r="C9" s="68" t="str">
        <f>'[1]财拨总表（引用）'!A10</f>
        <v>资源勘探工业信息等支出</v>
      </c>
      <c r="D9" s="69">
        <v>221.19</v>
      </c>
      <c r="E9" s="69">
        <v>221.19</v>
      </c>
      <c r="F9" s="69">
        <f>'[1]财拨总表（引用）'!D10</f>
        <v>0</v>
      </c>
      <c r="G9" s="28"/>
    </row>
    <row r="10" spans="1:7" s="27" customFormat="1" ht="17.25" customHeight="1">
      <c r="A10" s="64" t="s">
        <v>92</v>
      </c>
      <c r="B10" s="38"/>
      <c r="C10" s="68" t="str">
        <f>'[1]财拨总表（引用）'!A11</f>
        <v>住房保障支出</v>
      </c>
      <c r="D10" s="69">
        <v>22.29</v>
      </c>
      <c r="E10" s="69">
        <v>22.29</v>
      </c>
      <c r="F10" s="69">
        <f>'[1]财拨总表（引用）'!D11</f>
        <v>0</v>
      </c>
      <c r="G10" s="28"/>
    </row>
    <row r="11" spans="1:7" s="27" customFormat="1" ht="17.25" customHeight="1">
      <c r="A11" s="70" t="s">
        <v>93</v>
      </c>
      <c r="B11" s="38"/>
      <c r="C11" s="69" t="s">
        <v>94</v>
      </c>
      <c r="D11" s="69"/>
      <c r="E11" s="69"/>
      <c r="F11" s="38"/>
      <c r="G11" s="28"/>
    </row>
    <row r="12" spans="1:7" s="27" customFormat="1" ht="17.25" customHeight="1">
      <c r="A12" s="31" t="s">
        <v>95</v>
      </c>
      <c r="B12" s="38"/>
      <c r="C12" s="69"/>
      <c r="D12" s="69"/>
      <c r="E12" s="69"/>
      <c r="F12" s="38"/>
      <c r="G12" s="28"/>
    </row>
    <row r="13" spans="1:7" s="27" customFormat="1" ht="17.25" customHeight="1">
      <c r="A13" s="70" t="s">
        <v>96</v>
      </c>
      <c r="B13" s="67"/>
      <c r="C13" s="69"/>
      <c r="D13" s="69"/>
      <c r="E13" s="69"/>
      <c r="F13" s="38"/>
      <c r="G13" s="28"/>
    </row>
    <row r="14" spans="1:7" s="27" customFormat="1" ht="17.25" customHeight="1">
      <c r="A14" s="70"/>
      <c r="B14" s="38"/>
      <c r="C14" s="69"/>
      <c r="D14" s="69"/>
      <c r="E14" s="69"/>
      <c r="F14" s="38"/>
      <c r="G14" s="28"/>
    </row>
    <row r="15" spans="1:7" s="27" customFormat="1" ht="17.25" customHeight="1">
      <c r="A15" s="70"/>
      <c r="B15" s="38"/>
      <c r="C15" s="69"/>
      <c r="D15" s="69"/>
      <c r="E15" s="69"/>
      <c r="F15" s="38"/>
      <c r="G15" s="28"/>
    </row>
    <row r="16" spans="1:7" s="27" customFormat="1" ht="17.25" customHeight="1">
      <c r="A16" s="71" t="s">
        <v>23</v>
      </c>
      <c r="B16" s="67">
        <f>B6</f>
        <v>326.23</v>
      </c>
      <c r="C16" s="71" t="s">
        <v>24</v>
      </c>
      <c r="D16" s="67">
        <v>326.23</v>
      </c>
      <c r="E16" s="67">
        <v>326.23</v>
      </c>
      <c r="F16" s="67">
        <f>'[1]财拨总表（引用）'!D7</f>
        <v>0</v>
      </c>
      <c r="G16" s="28"/>
    </row>
    <row r="17" s="27" customFormat="1" ht="15.75"/>
    <row r="18" s="27" customFormat="1" ht="15.75"/>
    <row r="19" s="27" customFormat="1" ht="15.75"/>
    <row r="20" s="27" customFormat="1" ht="15.75"/>
    <row r="21" s="27" customFormat="1" ht="15.75"/>
    <row r="22" s="27" customFormat="1" ht="15.75"/>
    <row r="23" s="27" customFormat="1" ht="15.75"/>
    <row r="24" s="27" customFormat="1" ht="15.75"/>
    <row r="25" s="27" customFormat="1" ht="15.75"/>
    <row r="26" s="27" customFormat="1" ht="15.75"/>
    <row r="27" s="27" customFormat="1" ht="15.75"/>
    <row r="28" s="27" customFormat="1" ht="15.75"/>
    <row r="29" s="27" customFormat="1" ht="15.75"/>
    <row r="30" s="27" customFormat="1" ht="15.75"/>
    <row r="31" s="27" customFormat="1" ht="15.75"/>
    <row r="32" s="27" customFormat="1" ht="15.75"/>
    <row r="33" s="27" customFormat="1" ht="15.75"/>
    <row r="34" s="27" customFormat="1" ht="15.75"/>
    <row r="35" s="27" customFormat="1" ht="15.75"/>
    <row r="36" s="27" customFormat="1" ht="15.75"/>
    <row r="37" s="27" customFormat="1" ht="15.75"/>
    <row r="38" s="27" customFormat="1" ht="15.75"/>
    <row r="39" s="27" customFormat="1" ht="15.75"/>
    <row r="40" s="27" customFormat="1" ht="15.75"/>
    <row r="41" s="27" customFormat="1" ht="15.75"/>
    <row r="42" s="27" customFormat="1" ht="15.75">
      <c r="AF42" s="43"/>
    </row>
    <row r="43" s="27" customFormat="1" ht="15.75">
      <c r="AD43" s="43"/>
    </row>
    <row r="44" spans="31:32" s="27" customFormat="1" ht="15.75">
      <c r="AE44" s="43"/>
      <c r="AF44" s="43"/>
    </row>
    <row r="45" spans="32:33" s="27" customFormat="1" ht="15.75">
      <c r="AF45" s="43"/>
      <c r="AG45" s="43"/>
    </row>
    <row r="46" s="27" customFormat="1" ht="15.75">
      <c r="AG46" s="73" t="s">
        <v>97</v>
      </c>
    </row>
    <row r="47" s="27" customFormat="1" ht="15.75"/>
    <row r="48" s="27" customFormat="1" ht="15.75"/>
    <row r="49" s="27" customFormat="1" ht="15.75"/>
    <row r="50" s="27" customFormat="1" ht="15.75"/>
    <row r="51" s="27" customFormat="1" ht="15.75"/>
    <row r="52" s="27" customFormat="1" ht="15.75"/>
    <row r="53" s="27" customFormat="1" ht="15.75"/>
    <row r="54" s="27" customFormat="1" ht="15.75"/>
    <row r="55" s="27" customFormat="1" ht="15.75"/>
    <row r="56" s="27" customFormat="1" ht="15.75"/>
    <row r="57" s="27" customFormat="1" ht="15.75"/>
    <row r="58" s="27" customFormat="1" ht="15.75"/>
    <row r="59" s="27" customFormat="1" ht="15.75"/>
    <row r="60" s="27" customFormat="1" ht="15.75"/>
    <row r="61" s="27" customFormat="1" ht="15.75"/>
    <row r="62" s="27" customFormat="1" ht="15.75"/>
    <row r="63" s="27" customFormat="1" ht="15.75"/>
    <row r="64" s="27" customFormat="1" ht="15.75"/>
    <row r="65" s="27" customFormat="1" ht="15.75"/>
    <row r="66" s="27" customFormat="1" ht="15.75"/>
    <row r="67" s="27" customFormat="1" ht="15.75"/>
    <row r="68" s="27" customFormat="1" ht="15.75"/>
    <row r="69" s="27" customFormat="1" ht="15.75"/>
    <row r="70" s="27" customFormat="1" ht="15.75"/>
    <row r="71" s="27" customFormat="1" ht="15.75"/>
    <row r="72" s="27" customFormat="1" ht="15.75"/>
    <row r="73" s="27" customFormat="1" ht="15.75"/>
    <row r="74" s="27" customFormat="1" ht="15.75"/>
    <row r="75" s="27" customFormat="1" ht="15.75"/>
    <row r="76" s="27" customFormat="1" ht="15.75"/>
    <row r="77" s="27" customFormat="1" ht="15.75"/>
    <row r="78" s="27" customFormat="1" ht="15.75"/>
    <row r="79" s="27" customFormat="1" ht="15.75"/>
    <row r="80" s="27" customFormat="1" ht="15.75"/>
    <row r="81" s="27" customFormat="1" ht="15.75"/>
    <row r="82" s="27" customFormat="1" ht="15.75"/>
    <row r="83" s="27" customFormat="1" ht="15.75">
      <c r="Z83" s="43"/>
    </row>
    <row r="84" spans="23:26" s="27" customFormat="1" ht="15.75">
      <c r="W84" s="43"/>
      <c r="X84" s="43"/>
      <c r="Y84" s="43"/>
      <c r="Z84" s="73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SheetLayoutView="100" workbookViewId="0" topLeftCell="A1">
      <selection activeCell="A3" sqref="A3"/>
    </sheetView>
  </sheetViews>
  <sheetFormatPr defaultColWidth="8.8515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98</v>
      </c>
      <c r="B2" s="29"/>
      <c r="C2" s="29"/>
      <c r="D2" s="29"/>
      <c r="E2" s="29"/>
      <c r="F2" s="41"/>
      <c r="G2" s="41"/>
    </row>
    <row r="3" spans="1:7" s="27" customFormat="1" ht="21" customHeight="1">
      <c r="A3" s="30" t="s">
        <v>1</v>
      </c>
      <c r="B3" s="31"/>
      <c r="C3" s="31"/>
      <c r="D3" s="31"/>
      <c r="E3" s="42" t="s">
        <v>2</v>
      </c>
      <c r="F3" s="28"/>
      <c r="G3" s="28"/>
    </row>
    <row r="4" spans="1:7" s="27" customFormat="1" ht="17.25" customHeight="1">
      <c r="A4" s="32" t="s">
        <v>75</v>
      </c>
      <c r="B4" s="32"/>
      <c r="C4" s="32" t="s">
        <v>6</v>
      </c>
      <c r="D4" s="32"/>
      <c r="E4" s="32"/>
      <c r="F4" s="28"/>
      <c r="G4" s="28"/>
    </row>
    <row r="5" spans="1:7" s="27" customFormat="1" ht="21" customHeight="1">
      <c r="A5" s="32" t="s">
        <v>81</v>
      </c>
      <c r="B5" s="32" t="s">
        <v>82</v>
      </c>
      <c r="C5" s="32" t="s">
        <v>28</v>
      </c>
      <c r="D5" s="32" t="s">
        <v>76</v>
      </c>
      <c r="E5" s="32" t="s">
        <v>77</v>
      </c>
      <c r="F5" s="28"/>
      <c r="G5" s="28"/>
    </row>
    <row r="6" spans="1:7" s="27" customFormat="1" ht="21" customHeight="1">
      <c r="A6" s="35" t="s">
        <v>42</v>
      </c>
      <c r="B6" s="35" t="s">
        <v>42</v>
      </c>
      <c r="C6" s="36">
        <v>1</v>
      </c>
      <c r="D6" s="36">
        <f>C6+1</f>
        <v>2</v>
      </c>
      <c r="E6" s="36">
        <f>D6+1</f>
        <v>3</v>
      </c>
      <c r="F6" s="28"/>
      <c r="G6" s="28"/>
    </row>
    <row r="7" spans="1:7" s="27" customFormat="1" ht="18.75" customHeight="1">
      <c r="A7" s="37" t="s">
        <v>43</v>
      </c>
      <c r="B7" s="37" t="s">
        <v>28</v>
      </c>
      <c r="C7" s="39">
        <v>326.23</v>
      </c>
      <c r="D7" s="56">
        <v>322.73</v>
      </c>
      <c r="E7" s="38">
        <v>3.5</v>
      </c>
      <c r="F7" s="28"/>
      <c r="G7" s="28"/>
    </row>
    <row r="8" spans="1:5" s="27" customFormat="1" ht="18.75" customHeight="1">
      <c r="A8" s="37" t="s">
        <v>44</v>
      </c>
      <c r="B8" s="37" t="s">
        <v>45</v>
      </c>
      <c r="C8" s="39">
        <v>23.58</v>
      </c>
      <c r="D8" s="39">
        <v>23.58</v>
      </c>
      <c r="E8" s="38"/>
    </row>
    <row r="9" spans="1:5" s="27" customFormat="1" ht="18.75" customHeight="1">
      <c r="A9" s="37" t="s">
        <v>46</v>
      </c>
      <c r="B9" s="37" t="s">
        <v>47</v>
      </c>
      <c r="C9" s="39">
        <v>23.58</v>
      </c>
      <c r="D9" s="39">
        <v>23.58</v>
      </c>
      <c r="E9" s="38"/>
    </row>
    <row r="10" spans="1:5" s="27" customFormat="1" ht="18.75" customHeight="1">
      <c r="A10" s="37" t="s">
        <v>48</v>
      </c>
      <c r="B10" s="37" t="s">
        <v>49</v>
      </c>
      <c r="C10" s="39">
        <v>23.58</v>
      </c>
      <c r="D10" s="39">
        <v>23.58</v>
      </c>
      <c r="E10" s="38"/>
    </row>
    <row r="11" spans="1:5" s="27" customFormat="1" ht="18.75" customHeight="1">
      <c r="A11" s="37" t="s">
        <v>50</v>
      </c>
      <c r="B11" s="37" t="s">
        <v>51</v>
      </c>
      <c r="C11" s="39">
        <v>59.17</v>
      </c>
      <c r="D11" s="39">
        <v>59.17</v>
      </c>
      <c r="E11" s="38"/>
    </row>
    <row r="12" spans="1:5" s="27" customFormat="1" ht="18.75" customHeight="1">
      <c r="A12" s="37" t="s">
        <v>52</v>
      </c>
      <c r="B12" s="37" t="s">
        <v>53</v>
      </c>
      <c r="C12" s="39">
        <v>59.17</v>
      </c>
      <c r="D12" s="39">
        <v>59.17</v>
      </c>
      <c r="E12" s="38"/>
    </row>
    <row r="13" spans="1:5" s="27" customFormat="1" ht="18.75" customHeight="1">
      <c r="A13" s="37" t="s">
        <v>54</v>
      </c>
      <c r="B13" s="37" t="s">
        <v>55</v>
      </c>
      <c r="C13" s="39">
        <v>49.47</v>
      </c>
      <c r="D13" s="39">
        <v>49.47</v>
      </c>
      <c r="E13" s="38"/>
    </row>
    <row r="14" spans="1:5" s="27" customFormat="1" ht="18.75" customHeight="1">
      <c r="A14" s="37" t="s">
        <v>56</v>
      </c>
      <c r="B14" s="37" t="s">
        <v>57</v>
      </c>
      <c r="C14" s="39">
        <v>9.7</v>
      </c>
      <c r="D14" s="39">
        <v>9.7</v>
      </c>
      <c r="E14" s="38"/>
    </row>
    <row r="15" spans="1:5" s="60" customFormat="1" ht="18.75" customHeight="1">
      <c r="A15" s="55" t="s">
        <v>58</v>
      </c>
      <c r="B15" s="55" t="s">
        <v>59</v>
      </c>
      <c r="C15" s="56">
        <v>221.19</v>
      </c>
      <c r="D15" s="56">
        <v>217.69</v>
      </c>
      <c r="E15" s="59">
        <v>3.5</v>
      </c>
    </row>
    <row r="16" spans="1:5" s="60" customFormat="1" ht="18.75" customHeight="1">
      <c r="A16" s="55" t="s">
        <v>60</v>
      </c>
      <c r="B16" s="55" t="s">
        <v>61</v>
      </c>
      <c r="C16" s="56">
        <v>221.19</v>
      </c>
      <c r="D16" s="56">
        <v>217.69</v>
      </c>
      <c r="E16" s="59">
        <v>3.5</v>
      </c>
    </row>
    <row r="17" spans="1:5" s="60" customFormat="1" ht="18.75" customHeight="1">
      <c r="A17" s="55" t="s">
        <v>62</v>
      </c>
      <c r="B17" s="55" t="s">
        <v>63</v>
      </c>
      <c r="C17" s="56">
        <v>172.53</v>
      </c>
      <c r="D17" s="56">
        <v>169.03</v>
      </c>
      <c r="E17" s="59">
        <v>3.5</v>
      </c>
    </row>
    <row r="18" spans="1:8" s="60" customFormat="1" ht="18.75" customHeight="1">
      <c r="A18" s="55" t="s">
        <v>99</v>
      </c>
      <c r="B18" s="55" t="s">
        <v>100</v>
      </c>
      <c r="C18" s="56">
        <v>48.66</v>
      </c>
      <c r="D18" s="56">
        <v>48.66</v>
      </c>
      <c r="E18" s="59"/>
      <c r="F18" s="61"/>
      <c r="G18" s="61"/>
      <c r="H18" s="61"/>
    </row>
    <row r="19" spans="1:5" s="27" customFormat="1" ht="18.75" customHeight="1">
      <c r="A19" s="37" t="s">
        <v>68</v>
      </c>
      <c r="B19" s="37" t="s">
        <v>69</v>
      </c>
      <c r="C19" s="39">
        <v>22.29</v>
      </c>
      <c r="D19" s="39">
        <v>22.29</v>
      </c>
      <c r="E19" s="38"/>
    </row>
    <row r="20" spans="1:5" s="27" customFormat="1" ht="18.75" customHeight="1">
      <c r="A20" s="37" t="s">
        <v>70</v>
      </c>
      <c r="B20" s="37" t="s">
        <v>71</v>
      </c>
      <c r="C20" s="39">
        <v>22.29</v>
      </c>
      <c r="D20" s="39">
        <v>22.29</v>
      </c>
      <c r="E20" s="38"/>
    </row>
    <row r="21" spans="1:5" s="27" customFormat="1" ht="18.75" customHeight="1">
      <c r="A21" s="37" t="s">
        <v>72</v>
      </c>
      <c r="B21" s="37" t="s">
        <v>73</v>
      </c>
      <c r="C21" s="39">
        <v>22.29</v>
      </c>
      <c r="D21" s="39">
        <v>22.29</v>
      </c>
      <c r="E21" s="38"/>
    </row>
    <row r="22" spans="1:7" s="27" customFormat="1" ht="21" customHeight="1">
      <c r="A22" s="28"/>
      <c r="B22" s="28"/>
      <c r="C22" s="28"/>
      <c r="D22" s="28"/>
      <c r="E22" s="28"/>
      <c r="F22" s="28"/>
      <c r="G22" s="28"/>
    </row>
    <row r="23" spans="1:7" s="27" customFormat="1" ht="21" customHeight="1">
      <c r="A23" s="28"/>
      <c r="B23" s="28"/>
      <c r="C23" s="28"/>
      <c r="D23" s="28"/>
      <c r="E23" s="28"/>
      <c r="F23" s="28"/>
      <c r="G23" s="28"/>
    </row>
    <row r="24" spans="1:7" s="27" customFormat="1" ht="21" customHeight="1">
      <c r="A24" s="28"/>
      <c r="B24" s="28"/>
      <c r="C24" s="28"/>
      <c r="D24" s="28"/>
      <c r="E24" s="28"/>
      <c r="F24" s="28"/>
      <c r="G24" s="28"/>
    </row>
    <row r="25" spans="1:7" s="27" customFormat="1" ht="21" customHeight="1">
      <c r="A25" s="28"/>
      <c r="B25" s="28"/>
      <c r="C25" s="28"/>
      <c r="D25" s="28"/>
      <c r="E25" s="28"/>
      <c r="F25" s="28"/>
      <c r="G25" s="28"/>
    </row>
    <row r="26" spans="1:7" s="27" customFormat="1" ht="21" customHeight="1">
      <c r="A26" s="28"/>
      <c r="B26" s="28"/>
      <c r="C26" s="28"/>
      <c r="D26" s="28"/>
      <c r="E26" s="28"/>
      <c r="F26" s="28"/>
      <c r="G26" s="28"/>
    </row>
    <row r="27" spans="1:7" s="27" customFormat="1" ht="21" customHeight="1">
      <c r="A27" s="28"/>
      <c r="B27" s="28"/>
      <c r="C27" s="28"/>
      <c r="D27" s="28"/>
      <c r="E27" s="28"/>
      <c r="F27" s="28"/>
      <c r="G27" s="28"/>
    </row>
    <row r="28" spans="1:7" s="27" customFormat="1" ht="21" customHeight="1">
      <c r="A28" s="28"/>
      <c r="B28" s="28"/>
      <c r="C28" s="28"/>
      <c r="D28" s="28"/>
      <c r="E28" s="28"/>
      <c r="F28" s="28"/>
      <c r="G28" s="28"/>
    </row>
    <row r="29" spans="1:7" s="27" customFormat="1" ht="21" customHeight="1">
      <c r="A29" s="28"/>
      <c r="B29" s="28"/>
      <c r="C29" s="28"/>
      <c r="D29" s="28"/>
      <c r="E29" s="28"/>
      <c r="F29" s="28"/>
      <c r="G29" s="28"/>
    </row>
    <row r="30" spans="1:7" s="27" customFormat="1" ht="21" customHeight="1">
      <c r="A30" s="28"/>
      <c r="B30" s="28"/>
      <c r="C30" s="28"/>
      <c r="D30" s="28"/>
      <c r="E30" s="28"/>
      <c r="F30" s="28"/>
      <c r="G30" s="28"/>
    </row>
    <row r="31" s="27" customFormat="1" ht="15.75"/>
    <row r="32" s="27" customFormat="1" ht="15.75"/>
    <row r="33" s="27" customFormat="1" ht="15.75"/>
    <row r="34" s="27" customFormat="1" ht="15.75"/>
    <row r="35" s="27" customFormat="1" ht="15.75"/>
    <row r="36" s="27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SheetLayoutView="100" workbookViewId="0" topLeftCell="A1">
      <selection activeCell="C18" sqref="C18"/>
    </sheetView>
  </sheetViews>
  <sheetFormatPr defaultColWidth="8.8515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101</v>
      </c>
      <c r="B2" s="29"/>
      <c r="C2" s="29"/>
      <c r="D2" s="29"/>
      <c r="E2" s="29"/>
      <c r="F2" s="41"/>
      <c r="G2" s="41"/>
    </row>
    <row r="3" spans="1:7" s="27" customFormat="1" ht="21" customHeight="1">
      <c r="A3" s="30" t="s">
        <v>1</v>
      </c>
      <c r="B3" s="31"/>
      <c r="C3" s="31"/>
      <c r="D3" s="31"/>
      <c r="E3" s="42" t="s">
        <v>2</v>
      </c>
      <c r="F3" s="28"/>
      <c r="G3" s="28"/>
    </row>
    <row r="4" spans="1:7" s="27" customFormat="1" ht="17.25" customHeight="1">
      <c r="A4" s="32" t="s">
        <v>102</v>
      </c>
      <c r="B4" s="32"/>
      <c r="C4" s="32" t="s">
        <v>76</v>
      </c>
      <c r="D4" s="32"/>
      <c r="E4" s="32"/>
      <c r="F4" s="28"/>
      <c r="G4" s="28"/>
    </row>
    <row r="5" spans="1:7" s="27" customFormat="1" ht="21" customHeight="1">
      <c r="A5" s="32" t="s">
        <v>81</v>
      </c>
      <c r="B5" s="33" t="s">
        <v>82</v>
      </c>
      <c r="C5" s="34" t="s">
        <v>28</v>
      </c>
      <c r="D5" s="34" t="s">
        <v>103</v>
      </c>
      <c r="E5" s="34" t="s">
        <v>104</v>
      </c>
      <c r="F5" s="28"/>
      <c r="G5" s="28"/>
    </row>
    <row r="6" spans="1:7" s="27" customFormat="1" ht="21" customHeight="1">
      <c r="A6" s="35" t="s">
        <v>42</v>
      </c>
      <c r="B6" s="35" t="s">
        <v>42</v>
      </c>
      <c r="C6" s="36">
        <v>1</v>
      </c>
      <c r="D6" s="36">
        <f>C6+1</f>
        <v>2</v>
      </c>
      <c r="E6" s="36">
        <f>D6+1</f>
        <v>3</v>
      </c>
      <c r="F6" s="28"/>
      <c r="G6" s="28"/>
    </row>
    <row r="7" spans="1:8" s="27" customFormat="1" ht="18.75" customHeight="1">
      <c r="A7" s="37" t="s">
        <v>43</v>
      </c>
      <c r="B7" s="37" t="s">
        <v>28</v>
      </c>
      <c r="C7" s="39">
        <v>322.73</v>
      </c>
      <c r="D7" s="39">
        <v>259.11</v>
      </c>
      <c r="E7" s="38">
        <v>63.62</v>
      </c>
      <c r="F7" s="57"/>
      <c r="G7" s="57"/>
      <c r="H7" s="43"/>
    </row>
    <row r="8" spans="1:5" s="27" customFormat="1" ht="18.75" customHeight="1">
      <c r="A8" s="54"/>
      <c r="B8" s="55" t="s">
        <v>105</v>
      </c>
      <c r="C8" s="56">
        <v>255.83</v>
      </c>
      <c r="D8" s="56">
        <v>255.83</v>
      </c>
      <c r="E8" s="58"/>
    </row>
    <row r="9" spans="1:5" s="27" customFormat="1" ht="18.75" customHeight="1">
      <c r="A9" s="54" t="s">
        <v>106</v>
      </c>
      <c r="B9" s="55" t="s">
        <v>107</v>
      </c>
      <c r="C9" s="56">
        <v>86.6</v>
      </c>
      <c r="D9" s="56">
        <v>86.6</v>
      </c>
      <c r="E9" s="58"/>
    </row>
    <row r="10" spans="1:5" s="27" customFormat="1" ht="18.75" customHeight="1">
      <c r="A10" s="54" t="s">
        <v>108</v>
      </c>
      <c r="B10" s="55" t="s">
        <v>109</v>
      </c>
      <c r="C10" s="56">
        <v>17.08</v>
      </c>
      <c r="D10" s="56">
        <v>17.08</v>
      </c>
      <c r="E10" s="58"/>
    </row>
    <row r="11" spans="1:5" s="27" customFormat="1" ht="18.75" customHeight="1">
      <c r="A11" s="54" t="s">
        <v>110</v>
      </c>
      <c r="B11" s="55" t="s">
        <v>111</v>
      </c>
      <c r="C11" s="56">
        <v>38.36</v>
      </c>
      <c r="D11" s="56">
        <v>38.36</v>
      </c>
      <c r="E11" s="58"/>
    </row>
    <row r="12" spans="1:5" s="27" customFormat="1" ht="18.75" customHeight="1">
      <c r="A12" s="54" t="s">
        <v>112</v>
      </c>
      <c r="B12" s="55" t="s">
        <v>113</v>
      </c>
      <c r="C12" s="56">
        <v>5.39</v>
      </c>
      <c r="D12" s="56">
        <v>5.39</v>
      </c>
      <c r="E12" s="58"/>
    </row>
    <row r="13" spans="1:5" s="27" customFormat="1" ht="18.75" customHeight="1">
      <c r="A13" s="54" t="s">
        <v>114</v>
      </c>
      <c r="B13" s="55" t="s">
        <v>115</v>
      </c>
      <c r="C13" s="56">
        <v>23.58</v>
      </c>
      <c r="D13" s="56">
        <v>23.58</v>
      </c>
      <c r="E13" s="58"/>
    </row>
    <row r="14" spans="1:5" s="27" customFormat="1" ht="18.75" customHeight="1">
      <c r="A14" s="54" t="s">
        <v>116</v>
      </c>
      <c r="B14" s="55" t="s">
        <v>117</v>
      </c>
      <c r="C14" s="56">
        <v>49.47</v>
      </c>
      <c r="D14" s="56">
        <v>49.47</v>
      </c>
      <c r="E14" s="58"/>
    </row>
    <row r="15" spans="1:5" s="27" customFormat="1" ht="18.75" customHeight="1">
      <c r="A15" s="54" t="s">
        <v>118</v>
      </c>
      <c r="B15" s="55" t="s">
        <v>119</v>
      </c>
      <c r="C15" s="56">
        <v>9.7</v>
      </c>
      <c r="D15" s="56">
        <v>9.7</v>
      </c>
      <c r="E15" s="58"/>
    </row>
    <row r="16" spans="1:5" s="27" customFormat="1" ht="18.75" customHeight="1">
      <c r="A16" s="54" t="s">
        <v>120</v>
      </c>
      <c r="B16" s="55" t="s">
        <v>121</v>
      </c>
      <c r="C16" s="56">
        <v>22.29</v>
      </c>
      <c r="D16" s="56">
        <v>22.29</v>
      </c>
      <c r="E16" s="58"/>
    </row>
    <row r="17" spans="1:5" s="27" customFormat="1" ht="18.75" customHeight="1">
      <c r="A17" s="54" t="s">
        <v>122</v>
      </c>
      <c r="B17" s="55" t="s">
        <v>123</v>
      </c>
      <c r="C17" s="56">
        <v>3.36</v>
      </c>
      <c r="D17" s="56">
        <v>3.36</v>
      </c>
      <c r="E17" s="58"/>
    </row>
    <row r="18" spans="1:5" s="27" customFormat="1" ht="18.75" customHeight="1">
      <c r="A18" s="54"/>
      <c r="B18" s="55" t="s">
        <v>124</v>
      </c>
      <c r="C18" s="56">
        <v>63.62</v>
      </c>
      <c r="D18" s="56"/>
      <c r="E18" s="59">
        <v>63.62</v>
      </c>
    </row>
    <row r="19" spans="1:5" s="27" customFormat="1" ht="18.75" customHeight="1">
      <c r="A19" s="54" t="s">
        <v>125</v>
      </c>
      <c r="B19" s="55" t="s">
        <v>126</v>
      </c>
      <c r="C19" s="56">
        <v>28</v>
      </c>
      <c r="D19" s="56"/>
      <c r="E19" s="59">
        <v>28</v>
      </c>
    </row>
    <row r="20" spans="1:5" s="27" customFormat="1" ht="18.75" customHeight="1">
      <c r="A20" s="54" t="s">
        <v>127</v>
      </c>
      <c r="B20" s="55" t="s">
        <v>128</v>
      </c>
      <c r="C20" s="56">
        <v>1.87</v>
      </c>
      <c r="D20" s="56"/>
      <c r="E20" s="59">
        <v>1.87</v>
      </c>
    </row>
    <row r="21" spans="1:5" s="27" customFormat="1" ht="18.75" customHeight="1">
      <c r="A21" s="54" t="s">
        <v>129</v>
      </c>
      <c r="B21" s="55" t="s">
        <v>130</v>
      </c>
      <c r="C21" s="56">
        <v>1</v>
      </c>
      <c r="D21" s="56"/>
      <c r="E21" s="59">
        <v>1</v>
      </c>
    </row>
    <row r="22" spans="1:5" s="27" customFormat="1" ht="18.75" customHeight="1">
      <c r="A22" s="54" t="s">
        <v>131</v>
      </c>
      <c r="B22" s="55" t="s">
        <v>132</v>
      </c>
      <c r="C22" s="56">
        <v>6</v>
      </c>
      <c r="D22" s="56"/>
      <c r="E22" s="59">
        <v>6</v>
      </c>
    </row>
    <row r="23" spans="1:5" s="27" customFormat="1" ht="18.75" customHeight="1">
      <c r="A23" s="54" t="s">
        <v>133</v>
      </c>
      <c r="B23" s="55" t="s">
        <v>134</v>
      </c>
      <c r="C23" s="56">
        <v>1.55</v>
      </c>
      <c r="D23" s="56"/>
      <c r="E23" s="59">
        <v>1.55</v>
      </c>
    </row>
    <row r="24" spans="1:5" s="27" customFormat="1" ht="18.75" customHeight="1">
      <c r="A24" s="54" t="s">
        <v>135</v>
      </c>
      <c r="B24" s="55" t="s">
        <v>136</v>
      </c>
      <c r="C24" s="56">
        <v>1.71</v>
      </c>
      <c r="D24" s="56"/>
      <c r="E24" s="59">
        <v>1.71</v>
      </c>
    </row>
    <row r="25" spans="1:5" s="27" customFormat="1" ht="18.75" customHeight="1">
      <c r="A25" s="54" t="s">
        <v>137</v>
      </c>
      <c r="B25" s="55" t="s">
        <v>138</v>
      </c>
      <c r="C25" s="56">
        <v>10.92</v>
      </c>
      <c r="D25" s="56"/>
      <c r="E25" s="59">
        <v>10.92</v>
      </c>
    </row>
    <row r="26" spans="1:5" s="27" customFormat="1" ht="18.75" customHeight="1">
      <c r="A26" s="54" t="s">
        <v>139</v>
      </c>
      <c r="B26" s="55" t="s">
        <v>140</v>
      </c>
      <c r="C26" s="56">
        <v>11.77</v>
      </c>
      <c r="D26" s="56"/>
      <c r="E26" s="59">
        <v>11.77</v>
      </c>
    </row>
    <row r="27" spans="1:5" s="27" customFormat="1" ht="18.75" customHeight="1">
      <c r="A27" s="54" t="s">
        <v>141</v>
      </c>
      <c r="B27" s="55" t="s">
        <v>142</v>
      </c>
      <c r="C27" s="56">
        <v>0.8</v>
      </c>
      <c r="D27" s="56"/>
      <c r="E27" s="59">
        <v>0.8</v>
      </c>
    </row>
    <row r="28" spans="1:5" s="27" customFormat="1" ht="18.75" customHeight="1">
      <c r="A28" s="37"/>
      <c r="B28" s="37" t="s">
        <v>143</v>
      </c>
      <c r="C28" s="39">
        <v>3.28</v>
      </c>
      <c r="D28" s="39">
        <v>3.28</v>
      </c>
      <c r="E28" s="38"/>
    </row>
    <row r="29" spans="1:5" s="27" customFormat="1" ht="18.75" customHeight="1">
      <c r="A29" s="37" t="s">
        <v>144</v>
      </c>
      <c r="B29" s="37" t="s">
        <v>145</v>
      </c>
      <c r="C29" s="39">
        <v>0.43</v>
      </c>
      <c r="D29" s="39">
        <v>0.43</v>
      </c>
      <c r="E29" s="38"/>
    </row>
    <row r="30" spans="1:5" s="27" customFormat="1" ht="18.75" customHeight="1">
      <c r="A30" s="37" t="s">
        <v>146</v>
      </c>
      <c r="B30" s="37" t="s">
        <v>147</v>
      </c>
      <c r="C30" s="39">
        <v>0.28</v>
      </c>
      <c r="D30" s="39">
        <v>0.28</v>
      </c>
      <c r="E30" s="38"/>
    </row>
    <row r="31" spans="1:5" s="27" customFormat="1" ht="18.75" customHeight="1">
      <c r="A31" s="37" t="s">
        <v>148</v>
      </c>
      <c r="B31" s="37" t="s">
        <v>149</v>
      </c>
      <c r="C31" s="39">
        <v>2.57</v>
      </c>
      <c r="D31" s="39">
        <v>2.57</v>
      </c>
      <c r="E31" s="38"/>
    </row>
    <row r="32" spans="1:8" s="27" customFormat="1" ht="21" customHeight="1">
      <c r="A32" s="28"/>
      <c r="B32" s="28"/>
      <c r="C32" s="28"/>
      <c r="D32" s="28"/>
      <c r="E32" s="28"/>
      <c r="F32" s="28"/>
      <c r="G32" s="28"/>
      <c r="H32" s="43"/>
    </row>
    <row r="33" spans="1:7" s="27" customFormat="1" ht="21" customHeight="1">
      <c r="A33" s="28"/>
      <c r="B33" s="28"/>
      <c r="C33" s="28"/>
      <c r="D33" s="28"/>
      <c r="E33" s="28"/>
      <c r="F33" s="28"/>
      <c r="G33" s="28"/>
    </row>
    <row r="34" spans="1:6" s="27" customFormat="1" ht="21" customHeight="1">
      <c r="A34" s="28"/>
      <c r="B34" s="28"/>
      <c r="C34" s="28"/>
      <c r="D34" s="28"/>
      <c r="E34" s="28"/>
      <c r="F34" s="28"/>
    </row>
    <row r="35" spans="1:7" s="27" customFormat="1" ht="21" customHeight="1">
      <c r="A35" s="28"/>
      <c r="B35" s="28"/>
      <c r="C35" s="28"/>
      <c r="D35" s="28"/>
      <c r="E35" s="28"/>
      <c r="F35" s="28"/>
      <c r="G35" s="28"/>
    </row>
    <row r="36" spans="1:7" s="27" customFormat="1" ht="21" customHeight="1">
      <c r="A36" s="28"/>
      <c r="B36" s="28"/>
      <c r="C36" s="28"/>
      <c r="D36" s="28"/>
      <c r="E36" s="28"/>
      <c r="F36" s="28"/>
      <c r="G36" s="28"/>
    </row>
    <row r="37" spans="1:7" s="27" customFormat="1" ht="21" customHeight="1">
      <c r="A37" s="28"/>
      <c r="B37" s="28"/>
      <c r="C37" s="28"/>
      <c r="D37" s="28"/>
      <c r="E37" s="28"/>
      <c r="F37" s="28"/>
      <c r="G37" s="28"/>
    </row>
    <row r="38" spans="1:7" s="27" customFormat="1" ht="21" customHeight="1">
      <c r="A38" s="28"/>
      <c r="B38" s="28"/>
      <c r="C38" s="28"/>
      <c r="D38" s="28"/>
      <c r="E38" s="28"/>
      <c r="F38" s="28"/>
      <c r="G38" s="28"/>
    </row>
    <row r="39" spans="1:7" s="27" customFormat="1" ht="21" customHeight="1">
      <c r="A39" s="28"/>
      <c r="B39" s="28"/>
      <c r="C39" s="28"/>
      <c r="D39" s="28"/>
      <c r="E39" s="28"/>
      <c r="F39" s="28"/>
      <c r="G39" s="28"/>
    </row>
    <row r="40" spans="1:7" s="27" customFormat="1" ht="21" customHeight="1">
      <c r="A40" s="28"/>
      <c r="B40" s="28"/>
      <c r="C40" s="28"/>
      <c r="D40" s="28"/>
      <c r="E40" s="28"/>
      <c r="F40" s="28"/>
      <c r="G40" s="28"/>
    </row>
    <row r="41" s="27" customFormat="1" ht="21" customHeight="1"/>
    <row r="42" spans="1:7" s="27" customFormat="1" ht="21" customHeight="1">
      <c r="A42" s="28"/>
      <c r="B42" s="28"/>
      <c r="C42" s="28"/>
      <c r="D42" s="28"/>
      <c r="E42" s="28"/>
      <c r="F42" s="28"/>
      <c r="G42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" bottom="0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4.28125" style="27" customWidth="1"/>
    <col min="2" max="2" width="50.421875" style="27" customWidth="1"/>
    <col min="3" max="3" width="19.7109375" style="27" customWidth="1"/>
    <col min="4" max="4" width="17.7109375" style="27" customWidth="1"/>
    <col min="5" max="5" width="15.00390625" style="27" customWidth="1"/>
    <col min="6" max="6" width="17.57421875" style="27" customWidth="1"/>
    <col min="7" max="7" width="18.57421875" style="27" customWidth="1"/>
    <col min="8" max="8" width="9.140625" style="27" customWidth="1"/>
  </cols>
  <sheetData>
    <row r="1" s="27" customFormat="1" ht="15.75">
      <c r="G1" s="52"/>
    </row>
    <row r="2" spans="1:7" s="27" customFormat="1" ht="30" customHeight="1">
      <c r="A2" s="29" t="s">
        <v>150</v>
      </c>
      <c r="B2" s="29"/>
      <c r="C2" s="29"/>
      <c r="D2" s="29"/>
      <c r="E2" s="29"/>
      <c r="F2" s="29"/>
      <c r="G2" s="29"/>
    </row>
    <row r="3" spans="1:7" s="27" customFormat="1" ht="18" customHeight="1">
      <c r="A3" s="44" t="s">
        <v>1</v>
      </c>
      <c r="B3" s="44"/>
      <c r="C3" s="44"/>
      <c r="D3" s="45"/>
      <c r="E3" s="45"/>
      <c r="F3" s="45"/>
      <c r="G3" s="42" t="s">
        <v>2</v>
      </c>
    </row>
    <row r="4" spans="1:7" s="27" customFormat="1" ht="31.5" customHeight="1">
      <c r="A4" s="46" t="s">
        <v>151</v>
      </c>
      <c r="B4" s="46" t="s">
        <v>152</v>
      </c>
      <c r="C4" s="46" t="s">
        <v>28</v>
      </c>
      <c r="D4" s="46" t="s">
        <v>153</v>
      </c>
      <c r="E4" s="46" t="s">
        <v>154</v>
      </c>
      <c r="F4" s="53" t="s">
        <v>155</v>
      </c>
      <c r="G4" s="46" t="s">
        <v>156</v>
      </c>
    </row>
    <row r="5" spans="1:7" s="27" customFormat="1" ht="21.75" customHeight="1">
      <c r="A5" s="47" t="s">
        <v>42</v>
      </c>
      <c r="B5" s="47" t="s">
        <v>42</v>
      </c>
      <c r="C5" s="48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s="27" customFormat="1" ht="22.5" customHeight="1">
      <c r="A6" s="49" t="s">
        <v>157</v>
      </c>
      <c r="B6" s="49" t="s">
        <v>158</v>
      </c>
      <c r="C6" s="50">
        <v>6.5</v>
      </c>
      <c r="D6" s="50"/>
      <c r="E6" s="50">
        <v>6.5</v>
      </c>
      <c r="F6" s="50"/>
      <c r="G6" s="50"/>
    </row>
    <row r="7" spans="1:7" s="27" customFormat="1" ht="22.5" customHeight="1">
      <c r="A7" s="49">
        <v>402011</v>
      </c>
      <c r="B7" s="49" t="s">
        <v>159</v>
      </c>
      <c r="C7" s="50">
        <v>0</v>
      </c>
      <c r="D7" s="51"/>
      <c r="E7" s="51"/>
      <c r="F7" s="51"/>
      <c r="G7" s="51"/>
    </row>
    <row r="8" s="27" customFormat="1" ht="15.75"/>
    <row r="9" s="27" customFormat="1" ht="15.75"/>
    <row r="10" s="27" customFormat="1" ht="15.75"/>
    <row r="11" s="27" customFormat="1" ht="15.75"/>
    <row r="12" s="27" customFormat="1" ht="15.75"/>
    <row r="13" s="27" customFormat="1" ht="15.75"/>
    <row r="14" s="27" customFormat="1" ht="15.75"/>
    <row r="15" s="27" customFormat="1" ht="15.75"/>
    <row r="16" s="27" customFormat="1" ht="15.75"/>
    <row r="17" s="27" customFormat="1" ht="15.75"/>
    <row r="18" s="27" customFormat="1" ht="15.75"/>
    <row r="19" s="27" customFormat="1" ht="15.75"/>
    <row r="20" s="27" customFormat="1" ht="15.75"/>
    <row r="21" s="27" customFormat="1" ht="15.75"/>
    <row r="22" s="27" customFormat="1" ht="15.75"/>
    <row r="23" s="27" customFormat="1" ht="15.75"/>
    <row r="24" s="27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1" sqref="B11"/>
    </sheetView>
  </sheetViews>
  <sheetFormatPr defaultColWidth="8.8515625" defaultRowHeight="12.75" customHeight="1"/>
  <cols>
    <col min="1" max="1" width="16.7109375" style="27" customWidth="1"/>
    <col min="2" max="2" width="49.14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160</v>
      </c>
      <c r="B2" s="29"/>
      <c r="C2" s="29"/>
      <c r="D2" s="29"/>
      <c r="E2" s="29"/>
      <c r="F2" s="41"/>
      <c r="G2" s="41"/>
    </row>
    <row r="3" spans="1:7" s="27" customFormat="1" ht="21" customHeight="1">
      <c r="A3" s="30" t="s">
        <v>1</v>
      </c>
      <c r="B3" s="31"/>
      <c r="C3" s="31"/>
      <c r="D3" s="31"/>
      <c r="E3" s="42" t="s">
        <v>2</v>
      </c>
      <c r="F3" s="28"/>
      <c r="G3" s="28"/>
    </row>
    <row r="4" spans="1:7" s="27" customFormat="1" ht="17.25" customHeight="1">
      <c r="A4" s="32" t="s">
        <v>75</v>
      </c>
      <c r="B4" s="32"/>
      <c r="C4" s="32" t="s">
        <v>6</v>
      </c>
      <c r="D4" s="32"/>
      <c r="E4" s="32"/>
      <c r="F4" s="28"/>
      <c r="G4" s="28"/>
    </row>
    <row r="5" spans="1:7" s="27" customFormat="1" ht="21" customHeight="1">
      <c r="A5" s="32" t="s">
        <v>81</v>
      </c>
      <c r="B5" s="33" t="s">
        <v>82</v>
      </c>
      <c r="C5" s="34" t="s">
        <v>28</v>
      </c>
      <c r="D5" s="34" t="s">
        <v>76</v>
      </c>
      <c r="E5" s="34" t="s">
        <v>77</v>
      </c>
      <c r="F5" s="28"/>
      <c r="G5" s="28"/>
    </row>
    <row r="6" spans="1:8" s="27" customFormat="1" ht="21" customHeight="1">
      <c r="A6" s="35" t="s">
        <v>42</v>
      </c>
      <c r="B6" s="35" t="s">
        <v>42</v>
      </c>
      <c r="C6" s="36">
        <v>1</v>
      </c>
      <c r="D6" s="36">
        <f>C6+1</f>
        <v>2</v>
      </c>
      <c r="E6" s="36">
        <f>D6+1</f>
        <v>3</v>
      </c>
      <c r="F6" s="28"/>
      <c r="G6" s="28"/>
      <c r="H6" s="43"/>
    </row>
    <row r="7" spans="1:7" s="27" customFormat="1" ht="18.75" customHeight="1">
      <c r="A7" s="37"/>
      <c r="B7" s="37"/>
      <c r="C7" s="38"/>
      <c r="D7" s="39"/>
      <c r="E7" s="38"/>
      <c r="F7" s="28"/>
      <c r="G7" s="28"/>
    </row>
    <row r="8" s="27" customFormat="1" ht="21" customHeight="1">
      <c r="A8" s="40" t="s">
        <v>161</v>
      </c>
    </row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SheetLayoutView="100" workbookViewId="0" topLeftCell="A1">
      <selection activeCell="I30" sqref="I30:M30"/>
    </sheetView>
  </sheetViews>
  <sheetFormatPr defaultColWidth="8.8515625" defaultRowHeight="12.75"/>
  <sheetData>
    <row r="1" spans="1:2" ht="16.5">
      <c r="A1" s="1"/>
      <c r="B1" s="1"/>
    </row>
    <row r="2" spans="1:13" ht="16.5">
      <c r="A2" s="10" t="s">
        <v>162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6.5">
      <c r="A3" s="11" t="s">
        <v>163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6.5">
      <c r="A4" s="11" t="s">
        <v>164</v>
      </c>
      <c r="B4" s="11"/>
      <c r="C4" s="11"/>
      <c r="D4" s="11"/>
      <c r="E4" s="11"/>
      <c r="F4" s="11"/>
      <c r="G4" s="11" t="s">
        <v>165</v>
      </c>
      <c r="H4" s="11"/>
      <c r="I4" s="11"/>
      <c r="J4" s="11"/>
      <c r="K4" s="11"/>
      <c r="L4" s="11"/>
      <c r="M4" s="11"/>
    </row>
    <row r="5" spans="1:13" ht="16.5">
      <c r="A5" s="12" t="s">
        <v>166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6.5">
      <c r="A6" s="11" t="s">
        <v>167</v>
      </c>
      <c r="B6" s="11"/>
      <c r="C6" s="11"/>
      <c r="D6" s="13"/>
      <c r="E6" s="13"/>
      <c r="F6" s="13"/>
      <c r="G6" s="13" t="s">
        <v>168</v>
      </c>
      <c r="H6" s="13"/>
      <c r="I6" s="13" t="s">
        <v>43</v>
      </c>
      <c r="J6" s="13"/>
      <c r="K6" s="13"/>
      <c r="L6" s="13"/>
      <c r="M6" s="13"/>
    </row>
    <row r="7" spans="1:13" ht="16.5">
      <c r="A7" s="11" t="s">
        <v>169</v>
      </c>
      <c r="B7" s="11"/>
      <c r="C7" s="11"/>
      <c r="D7" s="11"/>
      <c r="E7" s="11"/>
      <c r="F7" s="11"/>
      <c r="G7" s="11" t="s">
        <v>170</v>
      </c>
      <c r="H7" s="11"/>
      <c r="I7" s="13"/>
      <c r="J7" s="13"/>
      <c r="K7" s="13"/>
      <c r="L7" s="13"/>
      <c r="M7" s="13"/>
    </row>
    <row r="8" spans="1:13" ht="16.5">
      <c r="A8" s="11" t="s">
        <v>171</v>
      </c>
      <c r="B8" s="11"/>
      <c r="C8" s="11"/>
      <c r="D8" s="11"/>
      <c r="E8" s="11"/>
      <c r="F8" s="11"/>
      <c r="G8" s="11" t="s">
        <v>172</v>
      </c>
      <c r="H8" s="11"/>
      <c r="I8" s="13"/>
      <c r="J8" s="13"/>
      <c r="K8" s="13"/>
      <c r="L8" s="13"/>
      <c r="M8" s="13"/>
    </row>
    <row r="9" spans="1:13" ht="16.5">
      <c r="A9" s="11" t="s">
        <v>173</v>
      </c>
      <c r="B9" s="11"/>
      <c r="C9" s="11"/>
      <c r="D9" s="11"/>
      <c r="E9" s="11"/>
      <c r="F9" s="11"/>
      <c r="G9" s="11" t="s">
        <v>174</v>
      </c>
      <c r="H9" s="11"/>
      <c r="I9" s="13"/>
      <c r="J9" s="13"/>
      <c r="K9" s="13"/>
      <c r="L9" s="13"/>
      <c r="M9" s="13"/>
    </row>
    <row r="10" spans="1:13" ht="16.5">
      <c r="A10" s="14" t="s">
        <v>175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6.5">
      <c r="A11" s="11" t="s">
        <v>176</v>
      </c>
      <c r="B11" s="11"/>
      <c r="C11" s="11"/>
      <c r="D11" s="15"/>
      <c r="E11" s="15"/>
      <c r="F11" s="15"/>
      <c r="G11" s="11" t="s">
        <v>177</v>
      </c>
      <c r="H11" s="11"/>
      <c r="I11" s="15" t="s">
        <v>43</v>
      </c>
      <c r="J11" s="15"/>
      <c r="K11" s="15"/>
      <c r="L11" s="15"/>
      <c r="M11" s="15"/>
    </row>
    <row r="12" spans="1:13" ht="16.5">
      <c r="A12" s="11" t="s">
        <v>178</v>
      </c>
      <c r="B12" s="11"/>
      <c r="C12" s="11"/>
      <c r="D12" s="15"/>
      <c r="E12" s="15"/>
      <c r="F12" s="15"/>
      <c r="G12" s="11" t="s">
        <v>179</v>
      </c>
      <c r="H12" s="11"/>
      <c r="I12" s="15" t="s">
        <v>43</v>
      </c>
      <c r="J12" s="15"/>
      <c r="K12" s="15"/>
      <c r="L12" s="15"/>
      <c r="M12" s="15"/>
    </row>
    <row r="13" spans="1:13" ht="16.5">
      <c r="A13" s="11" t="s">
        <v>180</v>
      </c>
      <c r="B13" s="11"/>
      <c r="C13" s="11"/>
      <c r="D13" s="15"/>
      <c r="E13" s="15"/>
      <c r="F13" s="15"/>
      <c r="G13" s="11" t="s">
        <v>181</v>
      </c>
      <c r="H13" s="11"/>
      <c r="I13" s="15"/>
      <c r="J13" s="15"/>
      <c r="K13" s="15"/>
      <c r="L13" s="15"/>
      <c r="M13" s="15"/>
    </row>
    <row r="14" spans="1:13" ht="16.5">
      <c r="A14" s="11" t="s">
        <v>104</v>
      </c>
      <c r="B14" s="11"/>
      <c r="C14" s="11"/>
      <c r="D14" s="15"/>
      <c r="E14" s="15"/>
      <c r="F14" s="15"/>
      <c r="G14" s="23" t="s">
        <v>182</v>
      </c>
      <c r="H14" s="23"/>
      <c r="I14" s="15"/>
      <c r="J14" s="15"/>
      <c r="K14" s="15"/>
      <c r="L14" s="15"/>
      <c r="M14" s="15"/>
    </row>
    <row r="15" spans="1:13" ht="16.5">
      <c r="A15" s="16" t="s">
        <v>183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6.5">
      <c r="A16" s="17" t="s">
        <v>184</v>
      </c>
      <c r="B16" s="18"/>
      <c r="C16" s="19"/>
      <c r="D16" s="16" t="s">
        <v>185</v>
      </c>
      <c r="E16" s="16"/>
      <c r="F16" s="16" t="s">
        <v>186</v>
      </c>
      <c r="G16" s="16"/>
      <c r="H16" s="16"/>
      <c r="I16" s="16" t="s">
        <v>187</v>
      </c>
      <c r="J16" s="16"/>
      <c r="K16" s="16"/>
      <c r="L16" s="16"/>
      <c r="M16" s="16"/>
    </row>
    <row r="17" spans="1:13" ht="16.5">
      <c r="A17" s="20" t="s">
        <v>188</v>
      </c>
      <c r="B17" s="21"/>
      <c r="C17" s="22"/>
      <c r="D17" s="20" t="s">
        <v>189</v>
      </c>
      <c r="E17" s="22"/>
      <c r="F17" s="24"/>
      <c r="G17" s="25"/>
      <c r="H17" s="26"/>
      <c r="I17" s="13"/>
      <c r="J17" s="13"/>
      <c r="K17" s="13"/>
      <c r="L17" s="13"/>
      <c r="M17" s="13"/>
    </row>
    <row r="18" spans="1:13" ht="16.5">
      <c r="A18" s="20"/>
      <c r="B18" s="21"/>
      <c r="C18" s="22"/>
      <c r="D18" s="20"/>
      <c r="E18" s="22"/>
      <c r="F18" s="24"/>
      <c r="G18" s="25"/>
      <c r="H18" s="26"/>
      <c r="I18" s="13"/>
      <c r="J18" s="13"/>
      <c r="K18" s="13"/>
      <c r="L18" s="13"/>
      <c r="M18" s="13"/>
    </row>
    <row r="19" spans="1:13" ht="16.5">
      <c r="A19" s="20"/>
      <c r="B19" s="21"/>
      <c r="C19" s="22"/>
      <c r="D19" s="20"/>
      <c r="E19" s="22"/>
      <c r="F19" s="24"/>
      <c r="G19" s="25"/>
      <c r="H19" s="26"/>
      <c r="I19" s="13"/>
      <c r="J19" s="13"/>
      <c r="K19" s="13"/>
      <c r="L19" s="13"/>
      <c r="M19" s="13"/>
    </row>
    <row r="20" spans="1:13" ht="16.5">
      <c r="A20" s="20"/>
      <c r="B20" s="21"/>
      <c r="C20" s="22"/>
      <c r="D20" s="20"/>
      <c r="E20" s="22"/>
      <c r="F20" s="24"/>
      <c r="G20" s="25"/>
      <c r="H20" s="26"/>
      <c r="I20" s="13"/>
      <c r="J20" s="13"/>
      <c r="K20" s="13"/>
      <c r="L20" s="13"/>
      <c r="M20" s="13"/>
    </row>
    <row r="21" spans="1:13" ht="16.5">
      <c r="A21" s="20"/>
      <c r="B21" s="21"/>
      <c r="C21" s="22"/>
      <c r="D21" s="20"/>
      <c r="E21" s="22"/>
      <c r="F21" s="24"/>
      <c r="G21" s="25"/>
      <c r="H21" s="26"/>
      <c r="I21" s="13"/>
      <c r="J21" s="13"/>
      <c r="K21" s="13"/>
      <c r="L21" s="13"/>
      <c r="M21" s="13"/>
    </row>
    <row r="22" spans="1:13" ht="16.5">
      <c r="A22" s="20"/>
      <c r="B22" s="21"/>
      <c r="C22" s="22"/>
      <c r="D22" s="20"/>
      <c r="E22" s="22"/>
      <c r="F22" s="24"/>
      <c r="G22" s="25"/>
      <c r="H22" s="26"/>
      <c r="I22" s="13"/>
      <c r="J22" s="13"/>
      <c r="K22" s="13"/>
      <c r="L22" s="13"/>
      <c r="M22" s="13"/>
    </row>
    <row r="23" spans="1:13" ht="16.5">
      <c r="A23" s="20"/>
      <c r="B23" s="21"/>
      <c r="C23" s="22"/>
      <c r="D23" s="20"/>
      <c r="E23" s="22"/>
      <c r="F23" s="24"/>
      <c r="G23" s="25"/>
      <c r="H23" s="26"/>
      <c r="I23" s="13"/>
      <c r="J23" s="13"/>
      <c r="K23" s="13"/>
      <c r="L23" s="13"/>
      <c r="M23" s="13"/>
    </row>
    <row r="24" spans="1:13" ht="16.5">
      <c r="A24" s="20"/>
      <c r="B24" s="21"/>
      <c r="C24" s="22"/>
      <c r="D24" s="20"/>
      <c r="E24" s="22"/>
      <c r="F24" s="24"/>
      <c r="G24" s="25"/>
      <c r="H24" s="26"/>
      <c r="I24" s="13"/>
      <c r="J24" s="13"/>
      <c r="K24" s="13"/>
      <c r="L24" s="13"/>
      <c r="M24" s="13"/>
    </row>
    <row r="25" spans="1:13" ht="16.5">
      <c r="A25" s="20"/>
      <c r="B25" s="21"/>
      <c r="C25" s="22"/>
      <c r="D25" s="20"/>
      <c r="E25" s="22"/>
      <c r="F25" s="24"/>
      <c r="G25" s="25"/>
      <c r="H25" s="26"/>
      <c r="I25" s="13"/>
      <c r="J25" s="13"/>
      <c r="K25" s="13"/>
      <c r="L25" s="13"/>
      <c r="M25" s="13"/>
    </row>
    <row r="26" spans="1:13" ht="16.5">
      <c r="A26" s="20"/>
      <c r="B26" s="21"/>
      <c r="C26" s="22"/>
      <c r="D26" s="20" t="s">
        <v>190</v>
      </c>
      <c r="E26" s="22"/>
      <c r="F26" s="24"/>
      <c r="G26" s="25"/>
      <c r="H26" s="26"/>
      <c r="I26" s="13"/>
      <c r="J26" s="13"/>
      <c r="K26" s="13"/>
      <c r="L26" s="13"/>
      <c r="M26" s="13"/>
    </row>
    <row r="27" spans="1:13" ht="16.5">
      <c r="A27" s="20"/>
      <c r="B27" s="21"/>
      <c r="C27" s="22"/>
      <c r="D27" s="20"/>
      <c r="E27" s="22"/>
      <c r="F27" s="24"/>
      <c r="G27" s="25"/>
      <c r="H27" s="26"/>
      <c r="I27" s="13"/>
      <c r="J27" s="13"/>
      <c r="K27" s="13"/>
      <c r="L27" s="13"/>
      <c r="M27" s="13"/>
    </row>
    <row r="28" spans="1:13" ht="16.5">
      <c r="A28" s="20"/>
      <c r="B28" s="21"/>
      <c r="C28" s="22"/>
      <c r="D28" s="20"/>
      <c r="E28" s="22"/>
      <c r="F28" s="24"/>
      <c r="G28" s="25"/>
      <c r="H28" s="26"/>
      <c r="I28" s="13"/>
      <c r="J28" s="13"/>
      <c r="K28" s="13"/>
      <c r="L28" s="13"/>
      <c r="M28" s="13"/>
    </row>
    <row r="29" spans="1:13" ht="16.5">
      <c r="A29" s="20"/>
      <c r="B29" s="21"/>
      <c r="C29" s="22"/>
      <c r="D29" s="20"/>
      <c r="E29" s="22"/>
      <c r="F29" s="24"/>
      <c r="G29" s="25"/>
      <c r="H29" s="26"/>
      <c r="I29" s="13"/>
      <c r="J29" s="13"/>
      <c r="K29" s="13"/>
      <c r="L29" s="13"/>
      <c r="M29" s="13"/>
    </row>
    <row r="30" spans="1:13" ht="16.5">
      <c r="A30" s="20"/>
      <c r="B30" s="21"/>
      <c r="C30" s="22"/>
      <c r="D30" s="20"/>
      <c r="E30" s="22"/>
      <c r="F30" s="24"/>
      <c r="G30" s="25"/>
      <c r="H30" s="26"/>
      <c r="I30" s="13"/>
      <c r="J30" s="13"/>
      <c r="K30" s="13"/>
      <c r="L30" s="13"/>
      <c r="M30" s="13"/>
    </row>
    <row r="31" spans="1:13" ht="16.5">
      <c r="A31" s="20"/>
      <c r="B31" s="21"/>
      <c r="C31" s="22"/>
      <c r="D31" s="20"/>
      <c r="E31" s="22"/>
      <c r="F31" s="24"/>
      <c r="G31" s="25"/>
      <c r="H31" s="26"/>
      <c r="I31" s="13"/>
      <c r="J31" s="13"/>
      <c r="K31" s="13"/>
      <c r="L31" s="13"/>
      <c r="M31" s="13"/>
    </row>
    <row r="32" spans="1:13" ht="16.5">
      <c r="A32" s="20"/>
      <c r="B32" s="21"/>
      <c r="C32" s="22"/>
      <c r="D32" s="20"/>
      <c r="E32" s="22"/>
      <c r="F32" s="24"/>
      <c r="G32" s="25"/>
      <c r="H32" s="26"/>
      <c r="I32" s="13"/>
      <c r="J32" s="13"/>
      <c r="K32" s="13"/>
      <c r="L32" s="13"/>
      <c r="M32" s="13"/>
    </row>
    <row r="33" spans="1:13" ht="16.5">
      <c r="A33" s="20"/>
      <c r="B33" s="21"/>
      <c r="C33" s="22"/>
      <c r="D33" s="20"/>
      <c r="E33" s="22"/>
      <c r="F33" s="24"/>
      <c r="G33" s="25"/>
      <c r="H33" s="26"/>
      <c r="I33" s="13"/>
      <c r="J33" s="13"/>
      <c r="K33" s="13"/>
      <c r="L33" s="13"/>
      <c r="M33" s="13"/>
    </row>
    <row r="34" spans="1:13" ht="16.5">
      <c r="A34" s="20"/>
      <c r="B34" s="21"/>
      <c r="C34" s="22"/>
      <c r="D34" s="20"/>
      <c r="E34" s="22"/>
      <c r="F34" s="24"/>
      <c r="G34" s="25"/>
      <c r="H34" s="26"/>
      <c r="I34" s="13"/>
      <c r="J34" s="13"/>
      <c r="K34" s="13"/>
      <c r="L34" s="13"/>
      <c r="M34" s="13"/>
    </row>
    <row r="35" spans="1:13" ht="16.5">
      <c r="A35" s="20"/>
      <c r="B35" s="21"/>
      <c r="C35" s="22"/>
      <c r="D35" s="20" t="s">
        <v>191</v>
      </c>
      <c r="E35" s="22"/>
      <c r="F35" s="24"/>
      <c r="G35" s="25"/>
      <c r="H35" s="26"/>
      <c r="I35" s="13"/>
      <c r="J35" s="13"/>
      <c r="K35" s="13"/>
      <c r="L35" s="13"/>
      <c r="M35" s="13"/>
    </row>
    <row r="36" spans="1:13" ht="16.5">
      <c r="A36" s="20"/>
      <c r="B36" s="21"/>
      <c r="C36" s="22"/>
      <c r="D36" s="20"/>
      <c r="E36" s="22"/>
      <c r="F36" s="24"/>
      <c r="G36" s="25"/>
      <c r="H36" s="26"/>
      <c r="I36" s="13"/>
      <c r="J36" s="13"/>
      <c r="K36" s="13"/>
      <c r="L36" s="13"/>
      <c r="M36" s="13"/>
    </row>
    <row r="37" spans="1:13" ht="16.5">
      <c r="A37" s="20"/>
      <c r="B37" s="21"/>
      <c r="C37" s="22"/>
      <c r="D37" s="20"/>
      <c r="E37" s="22"/>
      <c r="F37" s="24"/>
      <c r="G37" s="25"/>
      <c r="H37" s="26"/>
      <c r="I37" s="13"/>
      <c r="J37" s="13"/>
      <c r="K37" s="13"/>
      <c r="L37" s="13"/>
      <c r="M37" s="13"/>
    </row>
    <row r="38" spans="1:13" ht="16.5">
      <c r="A38" s="20"/>
      <c r="B38" s="21"/>
      <c r="C38" s="22"/>
      <c r="D38" s="20"/>
      <c r="E38" s="22"/>
      <c r="F38" s="24"/>
      <c r="G38" s="25"/>
      <c r="H38" s="26"/>
      <c r="I38" s="13"/>
      <c r="J38" s="13"/>
      <c r="K38" s="13"/>
      <c r="L38" s="13"/>
      <c r="M38" s="13"/>
    </row>
    <row r="39" spans="1:13" ht="16.5">
      <c r="A39" s="20"/>
      <c r="B39" s="21"/>
      <c r="C39" s="22"/>
      <c r="D39" s="20"/>
      <c r="E39" s="22"/>
      <c r="F39" s="24"/>
      <c r="G39" s="25"/>
      <c r="H39" s="26"/>
      <c r="I39" s="13"/>
      <c r="J39" s="13"/>
      <c r="K39" s="13"/>
      <c r="L39" s="13"/>
      <c r="M39" s="13"/>
    </row>
    <row r="40" spans="1:13" ht="16.5">
      <c r="A40" s="20"/>
      <c r="B40" s="21"/>
      <c r="C40" s="22"/>
      <c r="D40" s="20"/>
      <c r="E40" s="22"/>
      <c r="F40" s="24"/>
      <c r="G40" s="25"/>
      <c r="H40" s="26"/>
      <c r="I40" s="13"/>
      <c r="J40" s="13"/>
      <c r="K40" s="13"/>
      <c r="L40" s="13"/>
      <c r="M40" s="13"/>
    </row>
    <row r="41" spans="1:13" ht="16.5">
      <c r="A41" s="20"/>
      <c r="B41" s="21"/>
      <c r="C41" s="22"/>
      <c r="D41" s="20" t="s">
        <v>192</v>
      </c>
      <c r="E41" s="22"/>
      <c r="F41" s="24"/>
      <c r="G41" s="25"/>
      <c r="H41" s="26"/>
      <c r="I41" s="13"/>
      <c r="J41" s="13"/>
      <c r="K41" s="13"/>
      <c r="L41" s="13"/>
      <c r="M41" s="13"/>
    </row>
    <row r="42" spans="1:13" ht="16.5">
      <c r="A42" s="20"/>
      <c r="B42" s="21"/>
      <c r="C42" s="22"/>
      <c r="D42" s="20"/>
      <c r="E42" s="22"/>
      <c r="F42" s="24"/>
      <c r="G42" s="25"/>
      <c r="H42" s="26"/>
      <c r="I42" s="13"/>
      <c r="J42" s="13"/>
      <c r="K42" s="13"/>
      <c r="L42" s="13"/>
      <c r="M42" s="13"/>
    </row>
    <row r="43" spans="1:13" ht="16.5">
      <c r="A43" s="20" t="s">
        <v>193</v>
      </c>
      <c r="B43" s="21"/>
      <c r="C43" s="22"/>
      <c r="D43" s="20" t="s">
        <v>194</v>
      </c>
      <c r="E43" s="22"/>
      <c r="F43" s="24"/>
      <c r="G43" s="25"/>
      <c r="H43" s="26"/>
      <c r="I43" s="13"/>
      <c r="J43" s="13"/>
      <c r="K43" s="13"/>
      <c r="L43" s="13"/>
      <c r="M43" s="13"/>
    </row>
    <row r="44" spans="1:13" ht="16.5">
      <c r="A44" s="20"/>
      <c r="B44" s="21"/>
      <c r="C44" s="22"/>
      <c r="D44" s="20"/>
      <c r="E44" s="22"/>
      <c r="F44" s="24"/>
      <c r="G44" s="25"/>
      <c r="H44" s="26"/>
      <c r="I44" s="13"/>
      <c r="J44" s="13"/>
      <c r="K44" s="13"/>
      <c r="L44" s="13"/>
      <c r="M44" s="13"/>
    </row>
    <row r="45" spans="1:13" ht="16.5">
      <c r="A45" s="20"/>
      <c r="B45" s="21"/>
      <c r="C45" s="22"/>
      <c r="D45" s="20"/>
      <c r="E45" s="22"/>
      <c r="F45" s="24"/>
      <c r="G45" s="25"/>
      <c r="H45" s="26"/>
      <c r="I45" s="13"/>
      <c r="J45" s="13"/>
      <c r="K45" s="13"/>
      <c r="L45" s="13"/>
      <c r="M45" s="13"/>
    </row>
    <row r="46" spans="1:13" ht="16.5">
      <c r="A46" s="20"/>
      <c r="B46" s="21"/>
      <c r="C46" s="22"/>
      <c r="D46" s="20"/>
      <c r="E46" s="22"/>
      <c r="F46" s="24"/>
      <c r="G46" s="25"/>
      <c r="H46" s="26"/>
      <c r="I46" s="13"/>
      <c r="J46" s="13"/>
      <c r="K46" s="13"/>
      <c r="L46" s="13"/>
      <c r="M46" s="13"/>
    </row>
    <row r="47" spans="1:13" ht="16.5">
      <c r="A47" s="20"/>
      <c r="B47" s="21"/>
      <c r="C47" s="22"/>
      <c r="D47" s="20"/>
      <c r="E47" s="22"/>
      <c r="F47" s="24"/>
      <c r="G47" s="25"/>
      <c r="H47" s="26"/>
      <c r="I47" s="13"/>
      <c r="J47" s="13"/>
      <c r="K47" s="13"/>
      <c r="L47" s="13"/>
      <c r="M47" s="13"/>
    </row>
    <row r="48" spans="1:13" ht="16.5">
      <c r="A48" s="20"/>
      <c r="B48" s="21"/>
      <c r="C48" s="22"/>
      <c r="D48" s="20" t="s">
        <v>195</v>
      </c>
      <c r="E48" s="22"/>
      <c r="F48" s="24"/>
      <c r="G48" s="25"/>
      <c r="H48" s="26"/>
      <c r="I48" s="13"/>
      <c r="J48" s="13"/>
      <c r="K48" s="13"/>
      <c r="L48" s="13"/>
      <c r="M48" s="13"/>
    </row>
    <row r="49" spans="1:13" ht="16.5">
      <c r="A49" s="20"/>
      <c r="B49" s="21"/>
      <c r="C49" s="22"/>
      <c r="D49" s="20"/>
      <c r="E49" s="22"/>
      <c r="F49" s="24"/>
      <c r="G49" s="25"/>
      <c r="H49" s="26"/>
      <c r="I49" s="13"/>
      <c r="J49" s="13"/>
      <c r="K49" s="13"/>
      <c r="L49" s="13"/>
      <c r="M49" s="13"/>
    </row>
    <row r="50" spans="1:13" ht="16.5">
      <c r="A50" s="20"/>
      <c r="B50" s="21"/>
      <c r="C50" s="22"/>
      <c r="D50" s="20"/>
      <c r="E50" s="22"/>
      <c r="F50" s="24"/>
      <c r="G50" s="25"/>
      <c r="H50" s="26"/>
      <c r="I50" s="13"/>
      <c r="J50" s="13"/>
      <c r="K50" s="13"/>
      <c r="L50" s="13"/>
      <c r="M50" s="13"/>
    </row>
    <row r="51" spans="1:13" ht="16.5">
      <c r="A51" s="20"/>
      <c r="B51" s="21"/>
      <c r="C51" s="22"/>
      <c r="D51" s="20"/>
      <c r="E51" s="22"/>
      <c r="F51" s="24"/>
      <c r="G51" s="25"/>
      <c r="H51" s="26"/>
      <c r="I51" s="13"/>
      <c r="J51" s="13"/>
      <c r="K51" s="13"/>
      <c r="L51" s="13"/>
      <c r="M51" s="13"/>
    </row>
    <row r="52" spans="1:13" ht="16.5">
      <c r="A52" s="20"/>
      <c r="B52" s="21"/>
      <c r="C52" s="22"/>
      <c r="D52" s="20"/>
      <c r="E52" s="22"/>
      <c r="F52" s="24"/>
      <c r="G52" s="25"/>
      <c r="H52" s="26"/>
      <c r="I52" s="13"/>
      <c r="J52" s="13"/>
      <c r="K52" s="13"/>
      <c r="L52" s="13"/>
      <c r="M52" s="13"/>
    </row>
    <row r="53" spans="1:13" ht="16.5">
      <c r="A53" s="20"/>
      <c r="B53" s="21"/>
      <c r="C53" s="22"/>
      <c r="D53" s="20"/>
      <c r="E53" s="22"/>
      <c r="F53" s="24"/>
      <c r="G53" s="25"/>
      <c r="H53" s="26"/>
      <c r="I53" s="13"/>
      <c r="J53" s="13"/>
      <c r="K53" s="13"/>
      <c r="L53" s="13"/>
      <c r="M53" s="13"/>
    </row>
    <row r="54" spans="1:13" ht="16.5">
      <c r="A54" s="20"/>
      <c r="B54" s="21"/>
      <c r="C54" s="22"/>
      <c r="D54" s="20" t="s">
        <v>196</v>
      </c>
      <c r="E54" s="22"/>
      <c r="F54" s="24"/>
      <c r="G54" s="25"/>
      <c r="H54" s="26"/>
      <c r="I54" s="13"/>
      <c r="J54" s="13"/>
      <c r="K54" s="13"/>
      <c r="L54" s="13"/>
      <c r="M54" s="13"/>
    </row>
    <row r="55" spans="1:13" ht="16.5">
      <c r="A55" s="20"/>
      <c r="B55" s="21"/>
      <c r="C55" s="22"/>
      <c r="D55" s="20"/>
      <c r="E55" s="22"/>
      <c r="F55" s="24"/>
      <c r="G55" s="25"/>
      <c r="H55" s="26"/>
      <c r="I55" s="13"/>
      <c r="J55" s="13"/>
      <c r="K55" s="13"/>
      <c r="L55" s="13"/>
      <c r="M55" s="13"/>
    </row>
    <row r="56" spans="1:13" ht="16.5">
      <c r="A56" s="20"/>
      <c r="B56" s="21"/>
      <c r="C56" s="22"/>
      <c r="D56" s="20"/>
      <c r="E56" s="22"/>
      <c r="F56" s="24"/>
      <c r="G56" s="25"/>
      <c r="H56" s="26"/>
      <c r="I56" s="13"/>
      <c r="J56" s="13"/>
      <c r="K56" s="13"/>
      <c r="L56" s="13"/>
      <c r="M56" s="13"/>
    </row>
    <row r="57" spans="1:13" ht="16.5">
      <c r="A57" s="20"/>
      <c r="B57" s="21"/>
      <c r="C57" s="22"/>
      <c r="D57" s="20" t="s">
        <v>197</v>
      </c>
      <c r="E57" s="22"/>
      <c r="F57" s="24"/>
      <c r="G57" s="25"/>
      <c r="H57" s="26"/>
      <c r="I57" s="13"/>
      <c r="J57" s="13"/>
      <c r="K57" s="13"/>
      <c r="L57" s="13"/>
      <c r="M57" s="13"/>
    </row>
    <row r="58" spans="1:13" ht="16.5">
      <c r="A58" s="20"/>
      <c r="B58" s="21"/>
      <c r="C58" s="22"/>
      <c r="D58" s="20"/>
      <c r="E58" s="22"/>
      <c r="F58" s="24"/>
      <c r="G58" s="25"/>
      <c r="H58" s="26"/>
      <c r="I58" s="13"/>
      <c r="J58" s="13"/>
      <c r="K58" s="13"/>
      <c r="L58" s="13"/>
      <c r="M58" s="13"/>
    </row>
    <row r="59" spans="1:13" ht="16.5">
      <c r="A59" s="20"/>
      <c r="B59" s="21"/>
      <c r="C59" s="22"/>
      <c r="D59" s="20"/>
      <c r="E59" s="22"/>
      <c r="F59" s="24"/>
      <c r="G59" s="25"/>
      <c r="H59" s="26"/>
      <c r="I59" s="13"/>
      <c r="J59" s="13"/>
      <c r="K59" s="13"/>
      <c r="L59" s="13"/>
      <c r="M59" s="13"/>
    </row>
    <row r="60" spans="1:13" ht="16.5">
      <c r="A60" s="20" t="s">
        <v>198</v>
      </c>
      <c r="B60" s="21"/>
      <c r="C60" s="22"/>
      <c r="D60" s="20" t="s">
        <v>199</v>
      </c>
      <c r="E60" s="22"/>
      <c r="F60" s="24"/>
      <c r="G60" s="25"/>
      <c r="H60" s="26"/>
      <c r="I60" s="13"/>
      <c r="J60" s="13"/>
      <c r="K60" s="13"/>
      <c r="L60" s="13"/>
      <c r="M60" s="13"/>
    </row>
    <row r="61" spans="1:13" ht="16.5">
      <c r="A61" s="20"/>
      <c r="B61" s="21"/>
      <c r="C61" s="22"/>
      <c r="D61" s="20"/>
      <c r="E61" s="22"/>
      <c r="F61" s="24"/>
      <c r="G61" s="25"/>
      <c r="H61" s="26"/>
      <c r="I61" s="13"/>
      <c r="J61" s="13"/>
      <c r="K61" s="13"/>
      <c r="L61" s="13"/>
      <c r="M61" s="13"/>
    </row>
    <row r="62" ht="16.5">
      <c r="A62" s="1" t="s">
        <v>200</v>
      </c>
    </row>
  </sheetData>
  <sheetProtection/>
  <mergeCells count="146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F39:H39"/>
    <mergeCell ref="I39:M39"/>
    <mergeCell ref="F40:H40"/>
    <mergeCell ref="I40:M40"/>
    <mergeCell ref="F41:H41"/>
    <mergeCell ref="I41:M41"/>
    <mergeCell ref="F42:H42"/>
    <mergeCell ref="I42:M42"/>
    <mergeCell ref="F43:H43"/>
    <mergeCell ref="I43:M43"/>
    <mergeCell ref="F44:H44"/>
    <mergeCell ref="I44:M44"/>
    <mergeCell ref="F45:H45"/>
    <mergeCell ref="I45:M45"/>
    <mergeCell ref="F46:H46"/>
    <mergeCell ref="I46:M46"/>
    <mergeCell ref="F47:H47"/>
    <mergeCell ref="I47:M47"/>
    <mergeCell ref="F48:H48"/>
    <mergeCell ref="I48:M48"/>
    <mergeCell ref="F49:H49"/>
    <mergeCell ref="I49:M49"/>
    <mergeCell ref="F50:H50"/>
    <mergeCell ref="I50:M50"/>
    <mergeCell ref="F51:H51"/>
    <mergeCell ref="I51:M51"/>
    <mergeCell ref="F52:H52"/>
    <mergeCell ref="I52:M52"/>
    <mergeCell ref="F53:H53"/>
    <mergeCell ref="I53:M53"/>
    <mergeCell ref="F54:H54"/>
    <mergeCell ref="I54:M54"/>
    <mergeCell ref="F55:H55"/>
    <mergeCell ref="I55:M55"/>
    <mergeCell ref="F56:H56"/>
    <mergeCell ref="I56:M56"/>
    <mergeCell ref="F57:H57"/>
    <mergeCell ref="I57:M57"/>
    <mergeCell ref="F58:H58"/>
    <mergeCell ref="I58:M58"/>
    <mergeCell ref="F59:H59"/>
    <mergeCell ref="I59:M59"/>
    <mergeCell ref="F60:H60"/>
    <mergeCell ref="I60:M60"/>
    <mergeCell ref="F61:H61"/>
    <mergeCell ref="I61:M61"/>
    <mergeCell ref="A17:C42"/>
    <mergeCell ref="D17:E25"/>
    <mergeCell ref="D26:E34"/>
    <mergeCell ref="D35:E40"/>
    <mergeCell ref="D41:E42"/>
    <mergeCell ref="A43:C59"/>
    <mergeCell ref="D43:E47"/>
    <mergeCell ref="D48:E53"/>
    <mergeCell ref="D54:E56"/>
    <mergeCell ref="D57:E59"/>
    <mergeCell ref="A60:C61"/>
    <mergeCell ref="D60:E61"/>
  </mergeCells>
  <printOptions/>
  <pageMargins left="0.75" right="0.75" top="1" bottom="1" header="0.5" footer="0.5"/>
  <pageSetup fitToHeight="1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2021-03-18T09:20:49Z</dcterms:created>
  <dcterms:modified xsi:type="dcterms:W3CDTF">2022-09-08T09:01:24Z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61C3829B238D4EE7B612DCCA887A17EB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