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82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<sst xmlns="http://schemas.openxmlformats.org/spreadsheetml/2006/main" count="136" uniqueCount="82">
  <si>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附件1：</t>
  </si>
  <si>
    <t>2019年度项目绩效自评情况汇总表</t>
  </si>
  <si>
    <t>主管部门：市卫健委</t>
  </si>
  <si>
    <t>单位：万元</t>
  </si>
  <si>
    <t>序号</t>
  </si>
  <si>
    <t>预算单位</t>
  </si>
  <si>
    <t>项目名称</t>
  </si>
  <si>
    <t>预算情况</t>
  </si>
  <si>
    <t>项目资金绩效自评得分</t>
  </si>
  <si>
    <t>财政业务科室审核意见</t>
  </si>
  <si>
    <t>备 注</t>
  </si>
  <si>
    <t>年初预算</t>
  </si>
  <si>
    <t>预算资金调整数</t>
  </si>
  <si>
    <t>合计</t>
  </si>
  <si>
    <t>市卫健委机关</t>
  </si>
  <si>
    <t>免费婚检</t>
  </si>
  <si>
    <t>免费基因筛查</t>
  </si>
  <si>
    <t>计划生育专项</t>
  </si>
  <si>
    <t>疾病应急救助</t>
  </si>
  <si>
    <t>其中50万为市级配套</t>
  </si>
  <si>
    <t>中医专项</t>
  </si>
  <si>
    <t>地方病防治</t>
  </si>
  <si>
    <t>艾滋病防治</t>
  </si>
  <si>
    <t>慢性病防治专项</t>
  </si>
  <si>
    <t>职业病防治</t>
  </si>
  <si>
    <t>健康教育</t>
  </si>
  <si>
    <t>市人民医院</t>
  </si>
  <si>
    <t>医药卫生体制改革专项资金</t>
  </si>
  <si>
    <t>人民医院新院装修工程财政贴息</t>
  </si>
  <si>
    <t>市直医院建设及设备购置费</t>
  </si>
  <si>
    <t>2019年中央财政医疗服务能力提升</t>
  </si>
  <si>
    <t>2019年重大传染病防控经费</t>
  </si>
  <si>
    <t>2019年住院医师规范化培训中央补助资金</t>
  </si>
  <si>
    <t>市妇幼保健院</t>
  </si>
  <si>
    <t>钬激光碎石系统</t>
  </si>
  <si>
    <t>彩色超声诊断仪</t>
  </si>
  <si>
    <t>采购中</t>
  </si>
  <si>
    <t>市第三人民医院</t>
  </si>
  <si>
    <t>住院医师规范化培训补助资金</t>
  </si>
  <si>
    <t>重大公共卫生服务补助资金</t>
  </si>
  <si>
    <t>精神病防治专项经费</t>
  </si>
  <si>
    <t>市第五人民医院</t>
  </si>
  <si>
    <t>结核病预防与控制经费</t>
  </si>
  <si>
    <t>艾滋病专区</t>
  </si>
  <si>
    <t>传染区专区</t>
  </si>
  <si>
    <t>职业病防治经费</t>
  </si>
  <si>
    <t>艾滋病防治经费</t>
  </si>
  <si>
    <t>公共卫生服务补助资金</t>
  </si>
  <si>
    <t>重大传染病防控经费</t>
  </si>
  <si>
    <t>市肿瘤医院</t>
  </si>
  <si>
    <t>尚未实施</t>
  </si>
  <si>
    <t>市中医院</t>
  </si>
  <si>
    <t>中医专项经费</t>
  </si>
  <si>
    <t>市皮肤病医院</t>
  </si>
  <si>
    <t>美容科治疗室、手术室及空气净化系统</t>
  </si>
  <si>
    <t>麻风项目</t>
  </si>
  <si>
    <t>市本级项目
地方病防治经费</t>
  </si>
  <si>
    <t>中央基本公共卫生服务补助资金</t>
  </si>
  <si>
    <t>重大公共卫生服务省级补助资金</t>
  </si>
  <si>
    <t>卫校</t>
  </si>
  <si>
    <t>事业发展资金</t>
  </si>
  <si>
    <t>职业院校自主聘任(含外聘兼职）教师经费</t>
  </si>
  <si>
    <t>免学费补助金</t>
  </si>
  <si>
    <t>生均经费</t>
  </si>
  <si>
    <t>贷款贴息经费</t>
  </si>
  <si>
    <t>基本建设贷款还本经费</t>
  </si>
  <si>
    <t>卫职院</t>
  </si>
  <si>
    <t>职业教育专项资金</t>
  </si>
  <si>
    <t>助学金</t>
  </si>
  <si>
    <t>市卫监局</t>
  </si>
  <si>
    <t>卫生监督执法抽样检测专项</t>
  </si>
  <si>
    <t>卫生事业发展经费</t>
  </si>
  <si>
    <t>市直医疗卫生机构设备购置</t>
  </si>
  <si>
    <t>计划生育服务</t>
  </si>
  <si>
    <t>市医疗急救中心</t>
  </si>
  <si>
    <t>急救中心电路租金及运行经费</t>
  </si>
  <si>
    <t>血站</t>
  </si>
  <si>
    <t>卫生事业发展资金</t>
  </si>
  <si>
    <t>市直医院建设及设备购置</t>
  </si>
  <si>
    <t>开展绩效自评项目合计</t>
  </si>
  <si>
    <t>2019年项目支出总额</t>
  </si>
  <si>
    <t>开展绩效自评项目支出总额占本部门项目支出总额的比例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</si>
</sst>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28" fillId="12" borderId="0">
      <alignment/>
      <protection/>
    </xf>
    <xf numFmtId="0" fontId="43" fillId="11" borderId="1" applyNumberFormat="0" applyAlignment="0" applyProtection="0"/>
    <xf numFmtId="0" fontId="44" fillId="13" borderId="7" applyNumberFormat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0" borderId="0">
      <alignment/>
      <protection/>
    </xf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77" fontId="5" fillId="0" borderId="11" xfId="22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22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5" applyFont="1" applyBorder="1" applyAlignment="1">
      <alignment horizontal="center" vertical="center" wrapText="1"/>
      <protection/>
    </xf>
    <xf numFmtId="178" fontId="5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39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11" xfId="0" applyBorder="1" applyAlignment="1">
      <alignment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E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?鹎%U龡&amp;H齲_x0001_C铣_x0014__x0007__x0001__x0001_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61</xdr:row>
      <xdr:rowOff>28575</xdr:rowOff>
    </xdr:from>
    <xdr:to>
      <xdr:col>9</xdr:col>
      <xdr:colOff>0</xdr:colOff>
      <xdr:row>61</xdr:row>
      <xdr:rowOff>419100</xdr:rowOff>
    </xdr:to>
    <xdr:sp>
      <xdr:nvSpPr>
        <xdr:cNvPr id="1" name="Line 288"/>
        <xdr:cNvSpPr>
          <a:spLocks/>
        </xdr:cNvSpPr>
      </xdr:nvSpPr>
      <xdr:spPr>
        <a:xfrm>
          <a:off x="4905375" y="21231225"/>
          <a:ext cx="2295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50390625" style="0" customWidth="1"/>
    <col min="2" max="2" width="13.00390625" style="0" customWidth="1"/>
    <col min="3" max="3" width="16.00390625" style="1" customWidth="1"/>
    <col min="4" max="5" width="10.375" style="2" customWidth="1"/>
    <col min="6" max="6" width="10.25390625" style="2" customWidth="1"/>
    <col min="7" max="8" width="9.875" style="0" customWidth="1"/>
    <col min="9" max="9" width="10.25390625" style="0" customWidth="1"/>
  </cols>
  <sheetData>
    <row r="1" spans="1:2" ht="18" customHeight="1">
      <c r="A1" s="3" t="s">
        <v>0</v>
      </c>
      <c r="B1" s="3"/>
    </row>
    <row r="2" spans="1:8" ht="27" customHeight="1">
      <c r="A2" s="4" t="s">
        <v>1</v>
      </c>
      <c r="B2" s="4"/>
      <c r="C2" s="4"/>
      <c r="D2" s="5"/>
      <c r="E2" s="5"/>
      <c r="F2" s="5"/>
      <c r="G2" s="4"/>
      <c r="H2" s="6"/>
    </row>
    <row r="3" spans="1:9" ht="21.75" customHeight="1">
      <c r="A3" s="7" t="s">
        <v>2</v>
      </c>
      <c r="B3" s="7"/>
      <c r="C3" s="8"/>
      <c r="D3" s="9"/>
      <c r="E3" s="9"/>
      <c r="F3" s="9"/>
      <c r="G3" s="10" t="s">
        <v>3</v>
      </c>
      <c r="H3" s="10"/>
      <c r="I3" s="10"/>
    </row>
    <row r="4" spans="1:9" ht="26.25" customHeight="1">
      <c r="A4" s="11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2" t="s">
        <v>8</v>
      </c>
      <c r="H4" s="14" t="s">
        <v>9</v>
      </c>
      <c r="I4" s="12" t="s">
        <v>10</v>
      </c>
    </row>
    <row r="5" spans="1:9" ht="29.25" customHeight="1">
      <c r="A5" s="11"/>
      <c r="B5" s="12"/>
      <c r="C5" s="12"/>
      <c r="D5" s="15" t="s">
        <v>11</v>
      </c>
      <c r="E5" s="15" t="s">
        <v>12</v>
      </c>
      <c r="F5" s="15" t="s">
        <v>13</v>
      </c>
      <c r="G5" s="12"/>
      <c r="H5" s="14"/>
      <c r="I5" s="12"/>
    </row>
    <row r="6" spans="1:9" ht="29.25" customHeight="1">
      <c r="A6" s="16">
        <v>1</v>
      </c>
      <c r="B6" s="17" t="s">
        <v>14</v>
      </c>
      <c r="C6" s="18" t="s">
        <v>15</v>
      </c>
      <c r="D6" s="19">
        <v>350</v>
      </c>
      <c r="E6" s="19"/>
      <c r="F6" s="19">
        <v>350</v>
      </c>
      <c r="G6" s="18">
        <v>97.1</v>
      </c>
      <c r="H6" s="12"/>
      <c r="I6" s="12"/>
    </row>
    <row r="7" spans="1:9" ht="29.25" customHeight="1">
      <c r="A7" s="16">
        <v>2</v>
      </c>
      <c r="B7" s="17" t="s">
        <v>14</v>
      </c>
      <c r="C7" s="18" t="s">
        <v>16</v>
      </c>
      <c r="D7" s="19">
        <v>638</v>
      </c>
      <c r="E7" s="19"/>
      <c r="F7" s="19">
        <v>638</v>
      </c>
      <c r="G7" s="18">
        <v>99</v>
      </c>
      <c r="H7" s="12"/>
      <c r="I7" s="12"/>
    </row>
    <row r="8" spans="1:9" ht="29.25" customHeight="1">
      <c r="A8" s="16">
        <v>3</v>
      </c>
      <c r="B8" s="17" t="s">
        <v>14</v>
      </c>
      <c r="C8" s="18" t="s">
        <v>17</v>
      </c>
      <c r="D8" s="19">
        <v>595</v>
      </c>
      <c r="E8" s="19"/>
      <c r="F8" s="19">
        <v>595</v>
      </c>
      <c r="G8" s="18">
        <v>98</v>
      </c>
      <c r="H8" s="12"/>
      <c r="I8" s="12"/>
    </row>
    <row r="9" spans="1:9" ht="29.25" customHeight="1">
      <c r="A9" s="16">
        <v>4</v>
      </c>
      <c r="B9" s="17" t="s">
        <v>14</v>
      </c>
      <c r="C9" s="20" t="s">
        <v>18</v>
      </c>
      <c r="D9" s="20">
        <v>327</v>
      </c>
      <c r="E9" s="20"/>
      <c r="F9" s="20">
        <v>327</v>
      </c>
      <c r="G9" s="21">
        <v>90</v>
      </c>
      <c r="H9" s="12"/>
      <c r="I9" s="38" t="s">
        <v>19</v>
      </c>
    </row>
    <row r="10" spans="1:9" ht="29.25" customHeight="1">
      <c r="A10" s="16">
        <v>5</v>
      </c>
      <c r="B10" s="17" t="s">
        <v>14</v>
      </c>
      <c r="C10" s="20" t="s">
        <v>20</v>
      </c>
      <c r="D10" s="20">
        <v>200</v>
      </c>
      <c r="E10" s="20"/>
      <c r="F10" s="20">
        <v>200</v>
      </c>
      <c r="G10" s="21">
        <v>70.9</v>
      </c>
      <c r="H10" s="12"/>
      <c r="I10" s="12"/>
    </row>
    <row r="11" spans="1:9" ht="29.25" customHeight="1">
      <c r="A11" s="16">
        <v>6</v>
      </c>
      <c r="B11" s="17" t="s">
        <v>14</v>
      </c>
      <c r="C11" s="18" t="s">
        <v>21</v>
      </c>
      <c r="D11" s="19">
        <v>8</v>
      </c>
      <c r="E11" s="19"/>
      <c r="F11" s="19">
        <v>8</v>
      </c>
      <c r="G11" s="18">
        <v>90</v>
      </c>
      <c r="H11" s="12"/>
      <c r="I11" s="12"/>
    </row>
    <row r="12" spans="1:9" ht="29.25" customHeight="1">
      <c r="A12" s="16">
        <v>7</v>
      </c>
      <c r="B12" s="17" t="s">
        <v>14</v>
      </c>
      <c r="C12" s="18" t="s">
        <v>22</v>
      </c>
      <c r="D12" s="19">
        <v>25</v>
      </c>
      <c r="E12" s="19"/>
      <c r="F12" s="19">
        <v>25</v>
      </c>
      <c r="G12" s="18">
        <v>90</v>
      </c>
      <c r="H12" s="12"/>
      <c r="I12" s="12"/>
    </row>
    <row r="13" spans="1:9" ht="29.25" customHeight="1">
      <c r="A13" s="16">
        <v>8</v>
      </c>
      <c r="B13" s="17" t="s">
        <v>14</v>
      </c>
      <c r="C13" s="18" t="s">
        <v>23</v>
      </c>
      <c r="D13" s="19">
        <v>10</v>
      </c>
      <c r="E13" s="19"/>
      <c r="F13" s="19">
        <v>10</v>
      </c>
      <c r="G13" s="18">
        <v>90</v>
      </c>
      <c r="H13" s="12"/>
      <c r="I13" s="12"/>
    </row>
    <row r="14" spans="1:9" ht="29.25" customHeight="1">
      <c r="A14" s="16">
        <v>9</v>
      </c>
      <c r="B14" s="17" t="s">
        <v>14</v>
      </c>
      <c r="C14" s="18" t="s">
        <v>24</v>
      </c>
      <c r="D14" s="19">
        <v>10</v>
      </c>
      <c r="E14" s="19"/>
      <c r="F14" s="19">
        <v>10</v>
      </c>
      <c r="G14" s="18">
        <v>90</v>
      </c>
      <c r="H14" s="12"/>
      <c r="I14" s="12"/>
    </row>
    <row r="15" spans="1:9" ht="29.25" customHeight="1">
      <c r="A15" s="16">
        <v>10</v>
      </c>
      <c r="B15" s="17" t="s">
        <v>14</v>
      </c>
      <c r="C15" s="18" t="s">
        <v>25</v>
      </c>
      <c r="D15" s="19">
        <v>25</v>
      </c>
      <c r="E15" s="19">
        <v>75</v>
      </c>
      <c r="F15" s="19">
        <v>100</v>
      </c>
      <c r="G15" s="18">
        <v>77.25</v>
      </c>
      <c r="H15" s="22"/>
      <c r="I15" s="12"/>
    </row>
    <row r="16" spans="1:9" ht="29.25" customHeight="1">
      <c r="A16" s="16">
        <v>11</v>
      </c>
      <c r="B16" s="17" t="s">
        <v>26</v>
      </c>
      <c r="C16" s="18" t="s">
        <v>27</v>
      </c>
      <c r="D16" s="19">
        <v>891.48</v>
      </c>
      <c r="E16" s="19"/>
      <c r="F16" s="19">
        <f aca="true" t="shared" si="0" ref="F16:F21">D16</f>
        <v>891.48</v>
      </c>
      <c r="G16" s="18">
        <v>100</v>
      </c>
      <c r="H16" s="12"/>
      <c r="I16" s="12"/>
    </row>
    <row r="17" spans="1:9" ht="29.25" customHeight="1">
      <c r="A17" s="16">
        <v>12</v>
      </c>
      <c r="B17" s="17" t="s">
        <v>26</v>
      </c>
      <c r="C17" s="18" t="s">
        <v>28</v>
      </c>
      <c r="D17" s="19">
        <v>705.38</v>
      </c>
      <c r="E17" s="19"/>
      <c r="F17" s="19">
        <f t="shared" si="0"/>
        <v>705.38</v>
      </c>
      <c r="G17" s="18">
        <v>100</v>
      </c>
      <c r="H17" s="12"/>
      <c r="I17" s="12"/>
    </row>
    <row r="18" spans="1:9" ht="27" customHeight="1">
      <c r="A18" s="16">
        <v>13</v>
      </c>
      <c r="B18" s="17" t="s">
        <v>26</v>
      </c>
      <c r="C18" s="18" t="s">
        <v>29</v>
      </c>
      <c r="D18" s="19">
        <v>240</v>
      </c>
      <c r="E18" s="19"/>
      <c r="F18" s="19">
        <f t="shared" si="0"/>
        <v>240</v>
      </c>
      <c r="G18" s="18">
        <v>40</v>
      </c>
      <c r="H18" s="23"/>
      <c r="I18" s="23"/>
    </row>
    <row r="19" spans="1:9" ht="42" customHeight="1">
      <c r="A19" s="16">
        <v>14</v>
      </c>
      <c r="B19" s="17" t="s">
        <v>26</v>
      </c>
      <c r="C19" s="18" t="s">
        <v>30</v>
      </c>
      <c r="D19" s="19">
        <v>22.5</v>
      </c>
      <c r="E19" s="19"/>
      <c r="F19" s="19">
        <f t="shared" si="0"/>
        <v>22.5</v>
      </c>
      <c r="G19" s="18">
        <v>100</v>
      </c>
      <c r="H19" s="23"/>
      <c r="I19" s="23"/>
    </row>
    <row r="20" spans="1:9" ht="28.5" customHeight="1">
      <c r="A20" s="16">
        <v>15</v>
      </c>
      <c r="B20" s="17" t="s">
        <v>26</v>
      </c>
      <c r="C20" s="18" t="s">
        <v>31</v>
      </c>
      <c r="D20" s="19">
        <v>26.5</v>
      </c>
      <c r="E20" s="19"/>
      <c r="F20" s="19">
        <f t="shared" si="0"/>
        <v>26.5</v>
      </c>
      <c r="G20" s="18">
        <v>79.12</v>
      </c>
      <c r="H20" s="23"/>
      <c r="I20" s="23"/>
    </row>
    <row r="21" spans="1:9" ht="42.75" customHeight="1">
      <c r="A21" s="16">
        <v>16</v>
      </c>
      <c r="B21" s="17" t="s">
        <v>26</v>
      </c>
      <c r="C21" s="18" t="s">
        <v>32</v>
      </c>
      <c r="D21" s="19">
        <v>673</v>
      </c>
      <c r="E21" s="19"/>
      <c r="F21" s="19">
        <f t="shared" si="0"/>
        <v>673</v>
      </c>
      <c r="G21" s="18">
        <v>98.97</v>
      </c>
      <c r="H21" s="23"/>
      <c r="I21" s="23"/>
    </row>
    <row r="22" spans="1:9" ht="24" customHeight="1">
      <c r="A22" s="16">
        <v>17</v>
      </c>
      <c r="B22" s="17" t="s">
        <v>33</v>
      </c>
      <c r="C22" s="18" t="s">
        <v>34</v>
      </c>
      <c r="D22" s="19">
        <v>60</v>
      </c>
      <c r="E22" s="19"/>
      <c r="F22" s="19">
        <v>60</v>
      </c>
      <c r="G22" s="18">
        <v>81.9</v>
      </c>
      <c r="H22" s="23"/>
      <c r="I22" s="23"/>
    </row>
    <row r="23" spans="1:9" ht="24" customHeight="1">
      <c r="A23" s="16">
        <v>18</v>
      </c>
      <c r="B23" s="17" t="s">
        <v>33</v>
      </c>
      <c r="C23" s="18" t="s">
        <v>35</v>
      </c>
      <c r="D23" s="19">
        <v>180</v>
      </c>
      <c r="E23" s="19"/>
      <c r="F23" s="19">
        <v>180</v>
      </c>
      <c r="G23" s="18">
        <v>0</v>
      </c>
      <c r="H23" s="23"/>
      <c r="I23" s="39" t="s">
        <v>36</v>
      </c>
    </row>
    <row r="24" spans="1:9" ht="31.5" customHeight="1">
      <c r="A24" s="16">
        <v>19</v>
      </c>
      <c r="B24" s="17" t="s">
        <v>37</v>
      </c>
      <c r="C24" s="18" t="s">
        <v>38</v>
      </c>
      <c r="D24" s="18">
        <v>54</v>
      </c>
      <c r="E24" s="18"/>
      <c r="F24" s="18">
        <f aca="true" t="shared" si="1" ref="F24:F27">SUM(D24:E24)</f>
        <v>54</v>
      </c>
      <c r="G24" s="24">
        <v>76.6435325925926</v>
      </c>
      <c r="H24" s="23"/>
      <c r="I24" s="23"/>
    </row>
    <row r="25" spans="1:9" ht="31.5" customHeight="1">
      <c r="A25" s="16">
        <v>20</v>
      </c>
      <c r="B25" s="17" t="s">
        <v>37</v>
      </c>
      <c r="C25" s="18" t="s">
        <v>29</v>
      </c>
      <c r="D25" s="18">
        <v>150</v>
      </c>
      <c r="E25" s="18"/>
      <c r="F25" s="18">
        <f t="shared" si="1"/>
        <v>150</v>
      </c>
      <c r="G25" s="24">
        <v>85.87719298245615</v>
      </c>
      <c r="H25" s="23"/>
      <c r="I25" s="23"/>
    </row>
    <row r="26" spans="1:9" ht="33" customHeight="1">
      <c r="A26" s="16">
        <v>21</v>
      </c>
      <c r="B26" s="17" t="s">
        <v>37</v>
      </c>
      <c r="C26" s="18" t="s">
        <v>39</v>
      </c>
      <c r="D26" s="18">
        <v>31.89</v>
      </c>
      <c r="E26" s="18"/>
      <c r="F26" s="18">
        <f t="shared" si="1"/>
        <v>31.89</v>
      </c>
      <c r="G26" s="24">
        <v>78.94545454545455</v>
      </c>
      <c r="H26" s="23"/>
      <c r="I26" s="23"/>
    </row>
    <row r="27" spans="1:9" ht="27" customHeight="1">
      <c r="A27" s="16">
        <v>22</v>
      </c>
      <c r="B27" s="17" t="s">
        <v>37</v>
      </c>
      <c r="C27" s="18" t="s">
        <v>40</v>
      </c>
      <c r="D27" s="19">
        <v>70</v>
      </c>
      <c r="E27" s="18"/>
      <c r="F27" s="18">
        <f t="shared" si="1"/>
        <v>70</v>
      </c>
      <c r="G27" s="24">
        <v>78.94545454545455</v>
      </c>
      <c r="H27" s="23"/>
      <c r="I27" s="23"/>
    </row>
    <row r="28" spans="1:9" ht="30.75" customHeight="1">
      <c r="A28" s="16">
        <v>23</v>
      </c>
      <c r="B28" s="17" t="s">
        <v>41</v>
      </c>
      <c r="C28" s="25" t="s">
        <v>42</v>
      </c>
      <c r="D28" s="19">
        <v>20</v>
      </c>
      <c r="E28" s="19"/>
      <c r="F28" s="19">
        <v>20</v>
      </c>
      <c r="G28" s="26">
        <v>99</v>
      </c>
      <c r="H28" s="23"/>
      <c r="I28" s="23"/>
    </row>
    <row r="29" spans="1:9" ht="24" customHeight="1">
      <c r="A29" s="16">
        <v>24</v>
      </c>
      <c r="B29" s="17" t="s">
        <v>41</v>
      </c>
      <c r="C29" s="25" t="s">
        <v>43</v>
      </c>
      <c r="D29" s="19">
        <v>70</v>
      </c>
      <c r="E29" s="19"/>
      <c r="F29" s="19">
        <v>70</v>
      </c>
      <c r="G29" s="26">
        <v>99</v>
      </c>
      <c r="H29" s="23"/>
      <c r="I29" s="23"/>
    </row>
    <row r="30" spans="1:9" ht="24" customHeight="1">
      <c r="A30" s="16">
        <v>25</v>
      </c>
      <c r="B30" s="17" t="s">
        <v>41</v>
      </c>
      <c r="C30" s="27" t="s">
        <v>44</v>
      </c>
      <c r="D30" s="19">
        <v>50</v>
      </c>
      <c r="E30" s="19"/>
      <c r="F30" s="19">
        <v>50</v>
      </c>
      <c r="G30" s="26">
        <v>99</v>
      </c>
      <c r="H30" s="23"/>
      <c r="I30" s="23"/>
    </row>
    <row r="31" spans="1:9" ht="30.75" customHeight="1">
      <c r="A31" s="16">
        <v>26</v>
      </c>
      <c r="B31" s="17" t="s">
        <v>41</v>
      </c>
      <c r="C31" s="25" t="s">
        <v>29</v>
      </c>
      <c r="D31" s="19">
        <v>150</v>
      </c>
      <c r="E31" s="19"/>
      <c r="F31" s="19">
        <v>150</v>
      </c>
      <c r="G31" s="26">
        <v>99</v>
      </c>
      <c r="H31" s="23"/>
      <c r="I31" s="23"/>
    </row>
    <row r="32" spans="1:9" ht="30" customHeight="1">
      <c r="A32" s="16">
        <v>27</v>
      </c>
      <c r="B32" s="17" t="s">
        <v>41</v>
      </c>
      <c r="C32" s="28" t="s">
        <v>45</v>
      </c>
      <c r="D32" s="19">
        <v>5</v>
      </c>
      <c r="E32" s="19"/>
      <c r="F32" s="19">
        <v>5</v>
      </c>
      <c r="G32" s="26">
        <v>99</v>
      </c>
      <c r="H32" s="23"/>
      <c r="I32" s="23"/>
    </row>
    <row r="33" spans="1:9" ht="28.5" customHeight="1">
      <c r="A33" s="16">
        <v>28</v>
      </c>
      <c r="B33" s="17" t="s">
        <v>41</v>
      </c>
      <c r="C33" s="28" t="s">
        <v>46</v>
      </c>
      <c r="D33" s="19">
        <v>30</v>
      </c>
      <c r="E33" s="19"/>
      <c r="F33" s="19">
        <v>30</v>
      </c>
      <c r="G33" s="26">
        <v>99</v>
      </c>
      <c r="H33" s="23"/>
      <c r="I33" s="23"/>
    </row>
    <row r="34" spans="1:9" ht="31.5" customHeight="1">
      <c r="A34" s="16">
        <v>29</v>
      </c>
      <c r="B34" s="17" t="s">
        <v>41</v>
      </c>
      <c r="C34" s="28" t="s">
        <v>47</v>
      </c>
      <c r="D34" s="19">
        <v>10</v>
      </c>
      <c r="E34" s="19"/>
      <c r="F34" s="19">
        <v>10</v>
      </c>
      <c r="G34" s="26">
        <v>99</v>
      </c>
      <c r="H34" s="23"/>
      <c r="I34" s="23"/>
    </row>
    <row r="35" spans="1:9" ht="30" customHeight="1">
      <c r="A35" s="16">
        <v>30</v>
      </c>
      <c r="B35" s="17" t="s">
        <v>41</v>
      </c>
      <c r="C35" s="28" t="s">
        <v>48</v>
      </c>
      <c r="D35" s="19">
        <v>31.7</v>
      </c>
      <c r="E35" s="19"/>
      <c r="F35" s="19">
        <v>31.7</v>
      </c>
      <c r="G35" s="26">
        <v>99</v>
      </c>
      <c r="H35" s="23"/>
      <c r="I35" s="23"/>
    </row>
    <row r="36" spans="1:9" ht="30" customHeight="1">
      <c r="A36" s="16">
        <v>31</v>
      </c>
      <c r="B36" s="17" t="s">
        <v>49</v>
      </c>
      <c r="C36" s="18" t="s">
        <v>29</v>
      </c>
      <c r="D36" s="19">
        <v>240</v>
      </c>
      <c r="E36" s="19"/>
      <c r="F36" s="19">
        <v>240</v>
      </c>
      <c r="G36" s="26">
        <v>0</v>
      </c>
      <c r="H36" s="23"/>
      <c r="I36" s="39" t="s">
        <v>50</v>
      </c>
    </row>
    <row r="37" spans="1:9" ht="30" customHeight="1">
      <c r="A37" s="16">
        <v>32</v>
      </c>
      <c r="B37" s="17" t="s">
        <v>49</v>
      </c>
      <c r="C37" s="18" t="s">
        <v>27</v>
      </c>
      <c r="D37" s="19">
        <v>125.12</v>
      </c>
      <c r="E37" s="19"/>
      <c r="F37" s="19">
        <v>125.12</v>
      </c>
      <c r="G37" s="24">
        <v>99.58</v>
      </c>
      <c r="H37" s="23"/>
      <c r="I37" s="23"/>
    </row>
    <row r="38" spans="1:9" ht="24" customHeight="1">
      <c r="A38" s="16">
        <v>33</v>
      </c>
      <c r="B38" s="17" t="s">
        <v>51</v>
      </c>
      <c r="C38" s="18" t="s">
        <v>52</v>
      </c>
      <c r="D38" s="19">
        <v>124</v>
      </c>
      <c r="E38" s="19"/>
      <c r="F38" s="19">
        <v>124</v>
      </c>
      <c r="G38" s="18">
        <v>10</v>
      </c>
      <c r="H38" s="23"/>
      <c r="I38" s="23"/>
    </row>
    <row r="39" spans="1:9" ht="43.5" customHeight="1">
      <c r="A39" s="16">
        <v>34</v>
      </c>
      <c r="B39" s="17" t="s">
        <v>53</v>
      </c>
      <c r="C39" s="18" t="s">
        <v>54</v>
      </c>
      <c r="D39" s="19">
        <v>200</v>
      </c>
      <c r="E39" s="19">
        <v>200</v>
      </c>
      <c r="F39" s="19">
        <v>200</v>
      </c>
      <c r="G39" s="18">
        <v>100</v>
      </c>
      <c r="H39" s="23"/>
      <c r="I39" s="23"/>
    </row>
    <row r="40" spans="1:9" ht="24" customHeight="1">
      <c r="A40" s="16">
        <v>35</v>
      </c>
      <c r="B40" s="17" t="s">
        <v>53</v>
      </c>
      <c r="C40" s="18" t="s">
        <v>55</v>
      </c>
      <c r="D40" s="19">
        <v>30</v>
      </c>
      <c r="E40" s="19">
        <v>30</v>
      </c>
      <c r="F40" s="19">
        <v>30</v>
      </c>
      <c r="G40" s="18">
        <v>100</v>
      </c>
      <c r="H40" s="23"/>
      <c r="I40" s="38" t="s">
        <v>56</v>
      </c>
    </row>
    <row r="41" spans="1:9" ht="24" customHeight="1">
      <c r="A41" s="16">
        <v>36</v>
      </c>
      <c r="B41" s="17" t="s">
        <v>53</v>
      </c>
      <c r="C41" s="18" t="s">
        <v>55</v>
      </c>
      <c r="D41" s="19">
        <v>4</v>
      </c>
      <c r="E41" s="19">
        <v>4</v>
      </c>
      <c r="F41" s="19">
        <v>4</v>
      </c>
      <c r="G41" s="18">
        <v>100</v>
      </c>
      <c r="H41" s="23"/>
      <c r="I41" s="38" t="s">
        <v>57</v>
      </c>
    </row>
    <row r="42" spans="1:9" ht="24" customHeight="1">
      <c r="A42" s="16">
        <v>37</v>
      </c>
      <c r="B42" s="17" t="s">
        <v>53</v>
      </c>
      <c r="C42" s="18" t="s">
        <v>55</v>
      </c>
      <c r="D42" s="19">
        <v>2.5</v>
      </c>
      <c r="E42" s="19">
        <v>2.5</v>
      </c>
      <c r="F42" s="19">
        <v>2.5</v>
      </c>
      <c r="G42" s="18">
        <v>100</v>
      </c>
      <c r="H42" s="23"/>
      <c r="I42" s="38" t="s">
        <v>58</v>
      </c>
    </row>
    <row r="43" spans="1:9" ht="24" customHeight="1">
      <c r="A43" s="16">
        <v>38</v>
      </c>
      <c r="B43" s="17" t="s">
        <v>59</v>
      </c>
      <c r="C43" s="29" t="s">
        <v>60</v>
      </c>
      <c r="D43" s="30">
        <v>250</v>
      </c>
      <c r="E43" s="30"/>
      <c r="F43" s="30">
        <f aca="true" t="shared" si="2" ref="F43:F48">+D43+E43</f>
        <v>250</v>
      </c>
      <c r="G43" s="18">
        <v>97.8</v>
      </c>
      <c r="H43" s="23"/>
      <c r="I43" s="38"/>
    </row>
    <row r="44" spans="1:9" ht="24" customHeight="1">
      <c r="A44" s="16">
        <v>39</v>
      </c>
      <c r="B44" s="17" t="s">
        <v>59</v>
      </c>
      <c r="C44" s="29" t="s">
        <v>61</v>
      </c>
      <c r="D44" s="30">
        <v>141</v>
      </c>
      <c r="E44" s="30"/>
      <c r="F44" s="30">
        <f t="shared" si="2"/>
        <v>141</v>
      </c>
      <c r="G44" s="18">
        <v>99</v>
      </c>
      <c r="H44" s="23"/>
      <c r="I44" s="38"/>
    </row>
    <row r="45" spans="1:9" ht="24" customHeight="1">
      <c r="A45" s="16">
        <v>40</v>
      </c>
      <c r="B45" s="17" t="s">
        <v>59</v>
      </c>
      <c r="C45" s="29" t="s">
        <v>62</v>
      </c>
      <c r="D45" s="30">
        <v>1589.43</v>
      </c>
      <c r="E45" s="30"/>
      <c r="F45" s="30">
        <f t="shared" si="2"/>
        <v>1589.43</v>
      </c>
      <c r="G45" s="18">
        <v>74.1</v>
      </c>
      <c r="H45" s="23"/>
      <c r="I45" s="38"/>
    </row>
    <row r="46" spans="1:9" ht="24" customHeight="1">
      <c r="A46" s="16">
        <v>41</v>
      </c>
      <c r="B46" s="17" t="s">
        <v>59</v>
      </c>
      <c r="C46" s="29" t="s">
        <v>63</v>
      </c>
      <c r="D46" s="30">
        <v>1126.5</v>
      </c>
      <c r="E46" s="30"/>
      <c r="F46" s="30">
        <f t="shared" si="2"/>
        <v>1126.5</v>
      </c>
      <c r="G46" s="18">
        <v>99.1</v>
      </c>
      <c r="H46" s="23"/>
      <c r="I46" s="38"/>
    </row>
    <row r="47" spans="1:9" ht="24" customHeight="1">
      <c r="A47" s="16">
        <v>42</v>
      </c>
      <c r="B47" s="17" t="s">
        <v>59</v>
      </c>
      <c r="C47" s="29" t="s">
        <v>64</v>
      </c>
      <c r="D47" s="30">
        <v>592.62</v>
      </c>
      <c r="E47" s="30"/>
      <c r="F47" s="30">
        <f t="shared" si="2"/>
        <v>592.62</v>
      </c>
      <c r="G47" s="18">
        <v>100</v>
      </c>
      <c r="H47" s="23"/>
      <c r="I47" s="38"/>
    </row>
    <row r="48" spans="1:9" ht="24" customHeight="1">
      <c r="A48" s="16">
        <v>43</v>
      </c>
      <c r="B48" s="17" t="s">
        <v>59</v>
      </c>
      <c r="C48" s="29" t="s">
        <v>65</v>
      </c>
      <c r="D48" s="30">
        <v>611</v>
      </c>
      <c r="E48" s="30"/>
      <c r="F48" s="30">
        <f t="shared" si="2"/>
        <v>611</v>
      </c>
      <c r="G48" s="18">
        <v>100</v>
      </c>
      <c r="H48" s="23"/>
      <c r="I48" s="38"/>
    </row>
    <row r="49" spans="1:9" ht="24" customHeight="1">
      <c r="A49" s="16">
        <v>44</v>
      </c>
      <c r="B49" s="17" t="s">
        <v>66</v>
      </c>
      <c r="C49" s="29" t="s">
        <v>63</v>
      </c>
      <c r="D49" s="30">
        <v>2208.35</v>
      </c>
      <c r="E49" s="30"/>
      <c r="F49" s="30">
        <f aca="true" t="shared" si="3" ref="F49:F52">+E49+D49</f>
        <v>2208.35</v>
      </c>
      <c r="G49" s="18">
        <v>93.8</v>
      </c>
      <c r="H49" s="23"/>
      <c r="I49" s="38"/>
    </row>
    <row r="50" spans="1:9" ht="24" customHeight="1">
      <c r="A50" s="16">
        <v>45</v>
      </c>
      <c r="B50" s="17" t="s">
        <v>66</v>
      </c>
      <c r="C50" s="29" t="s">
        <v>62</v>
      </c>
      <c r="D50" s="30">
        <v>111.4</v>
      </c>
      <c r="E50" s="30"/>
      <c r="F50" s="30">
        <f t="shared" si="3"/>
        <v>111.4</v>
      </c>
      <c r="G50" s="18">
        <v>89.1</v>
      </c>
      <c r="H50" s="23"/>
      <c r="I50" s="38"/>
    </row>
    <row r="51" spans="1:9" ht="24" customHeight="1">
      <c r="A51" s="16">
        <v>46</v>
      </c>
      <c r="B51" s="17" t="s">
        <v>66</v>
      </c>
      <c r="C51" s="29" t="s">
        <v>67</v>
      </c>
      <c r="D51" s="30">
        <v>250.64</v>
      </c>
      <c r="E51" s="30"/>
      <c r="F51" s="30">
        <f t="shared" si="3"/>
        <v>250.64</v>
      </c>
      <c r="G51" s="18">
        <v>79.1</v>
      </c>
      <c r="H51" s="23"/>
      <c r="I51" s="38"/>
    </row>
    <row r="52" spans="1:9" ht="24" customHeight="1">
      <c r="A52" s="16">
        <v>47</v>
      </c>
      <c r="B52" s="17" t="s">
        <v>66</v>
      </c>
      <c r="C52" s="29" t="s">
        <v>68</v>
      </c>
      <c r="D52" s="30">
        <v>159.57</v>
      </c>
      <c r="E52" s="30"/>
      <c r="F52" s="30">
        <f t="shared" si="3"/>
        <v>159.57</v>
      </c>
      <c r="G52" s="18">
        <v>100</v>
      </c>
      <c r="H52" s="23"/>
      <c r="I52" s="38"/>
    </row>
    <row r="53" spans="1:9" ht="24" customHeight="1">
      <c r="A53" s="16">
        <v>48</v>
      </c>
      <c r="B53" s="17" t="s">
        <v>69</v>
      </c>
      <c r="C53" s="29" t="s">
        <v>70</v>
      </c>
      <c r="D53" s="30">
        <v>30</v>
      </c>
      <c r="E53" s="30"/>
      <c r="F53" s="30">
        <v>30</v>
      </c>
      <c r="G53" s="18">
        <v>100</v>
      </c>
      <c r="H53" s="23"/>
      <c r="I53" s="38"/>
    </row>
    <row r="54" spans="1:9" ht="24" customHeight="1">
      <c r="A54" s="16">
        <v>49</v>
      </c>
      <c r="B54" s="17" t="s">
        <v>69</v>
      </c>
      <c r="C54" s="29" t="s">
        <v>71</v>
      </c>
      <c r="D54" s="30">
        <v>30</v>
      </c>
      <c r="E54" s="30"/>
      <c r="F54" s="30">
        <v>30</v>
      </c>
      <c r="G54" s="18">
        <v>100</v>
      </c>
      <c r="H54" s="23"/>
      <c r="I54" s="38"/>
    </row>
    <row r="55" spans="1:9" ht="24" customHeight="1">
      <c r="A55" s="16">
        <v>50</v>
      </c>
      <c r="B55" s="17" t="s">
        <v>69</v>
      </c>
      <c r="C55" s="29" t="s">
        <v>72</v>
      </c>
      <c r="D55" s="30">
        <v>20</v>
      </c>
      <c r="E55" s="30"/>
      <c r="F55" s="30">
        <v>20</v>
      </c>
      <c r="G55" s="18">
        <v>90</v>
      </c>
      <c r="H55" s="23"/>
      <c r="I55" s="38"/>
    </row>
    <row r="56" spans="1:9" ht="24" customHeight="1">
      <c r="A56" s="16">
        <v>51</v>
      </c>
      <c r="B56" s="17" t="s">
        <v>69</v>
      </c>
      <c r="C56" s="29" t="s">
        <v>73</v>
      </c>
      <c r="D56" s="30">
        <v>2</v>
      </c>
      <c r="E56" s="30"/>
      <c r="F56" s="30">
        <v>2</v>
      </c>
      <c r="G56" s="18">
        <v>100</v>
      </c>
      <c r="H56" s="23"/>
      <c r="I56" s="38"/>
    </row>
    <row r="57" spans="1:9" ht="24" customHeight="1">
      <c r="A57" s="16">
        <v>52</v>
      </c>
      <c r="B57" s="17" t="s">
        <v>69</v>
      </c>
      <c r="C57" s="29" t="s">
        <v>24</v>
      </c>
      <c r="D57" s="30">
        <v>5</v>
      </c>
      <c r="E57" s="30"/>
      <c r="F57" s="30">
        <v>5</v>
      </c>
      <c r="G57" s="18">
        <v>100</v>
      </c>
      <c r="H57" s="23"/>
      <c r="I57" s="38"/>
    </row>
    <row r="58" spans="1:9" ht="24" customHeight="1">
      <c r="A58" s="16">
        <v>53</v>
      </c>
      <c r="B58" s="18" t="s">
        <v>74</v>
      </c>
      <c r="C58" s="18" t="s">
        <v>75</v>
      </c>
      <c r="D58" s="19">
        <v>109.12</v>
      </c>
      <c r="E58" s="19"/>
      <c r="F58" s="19">
        <v>109.12</v>
      </c>
      <c r="G58" s="18">
        <v>100</v>
      </c>
      <c r="H58" s="23"/>
      <c r="I58" s="38"/>
    </row>
    <row r="59" spans="1:9" ht="24" customHeight="1">
      <c r="A59" s="16">
        <v>54</v>
      </c>
      <c r="B59" s="18" t="s">
        <v>74</v>
      </c>
      <c r="C59" s="18" t="s">
        <v>29</v>
      </c>
      <c r="D59" s="19">
        <v>200</v>
      </c>
      <c r="E59" s="19"/>
      <c r="F59" s="19">
        <v>200</v>
      </c>
      <c r="G59" s="18">
        <v>95</v>
      </c>
      <c r="H59" s="23"/>
      <c r="I59" s="38"/>
    </row>
    <row r="60" spans="1:9" ht="24" customHeight="1">
      <c r="A60" s="16">
        <v>55</v>
      </c>
      <c r="B60" s="18" t="s">
        <v>76</v>
      </c>
      <c r="C60" s="31" t="s">
        <v>77</v>
      </c>
      <c r="D60" s="32">
        <v>10</v>
      </c>
      <c r="E60" s="19"/>
      <c r="F60" s="32">
        <v>10</v>
      </c>
      <c r="G60" s="18">
        <v>100</v>
      </c>
      <c r="H60" s="23"/>
      <c r="I60" s="38"/>
    </row>
    <row r="61" spans="1:9" ht="24" customHeight="1">
      <c r="A61" s="16">
        <v>56</v>
      </c>
      <c r="B61" s="18" t="s">
        <v>76</v>
      </c>
      <c r="C61" s="31" t="s">
        <v>78</v>
      </c>
      <c r="D61" s="32">
        <v>100</v>
      </c>
      <c r="E61" s="19"/>
      <c r="F61" s="32">
        <v>100</v>
      </c>
      <c r="G61" s="18">
        <v>0</v>
      </c>
      <c r="H61" s="23"/>
      <c r="I61" s="39" t="s">
        <v>50</v>
      </c>
    </row>
    <row r="62" spans="1:9" ht="34.5" customHeight="1">
      <c r="A62" s="11" t="s">
        <v>79</v>
      </c>
      <c r="B62" s="11"/>
      <c r="C62" s="11"/>
      <c r="D62" s="33">
        <v>56</v>
      </c>
      <c r="E62" s="33"/>
      <c r="F62" s="33">
        <v>56</v>
      </c>
      <c r="G62" s="34"/>
      <c r="H62" s="34"/>
      <c r="I62" s="34"/>
    </row>
    <row r="63" spans="1:9" ht="64.5" customHeight="1">
      <c r="A63" s="11" t="s">
        <v>80</v>
      </c>
      <c r="B63" s="11"/>
      <c r="C63" s="11"/>
      <c r="D63" s="33">
        <f>SUM(D6:D61)</f>
        <v>13931.7</v>
      </c>
      <c r="E63" s="33">
        <f>SUM(E6:E61)</f>
        <v>311.5</v>
      </c>
      <c r="F63" s="33">
        <f>SUM(F6:F61)</f>
        <v>14006.7</v>
      </c>
      <c r="G63" s="35" t="s">
        <v>81</v>
      </c>
      <c r="H63" s="36">
        <v>0.98</v>
      </c>
      <c r="I63" s="40"/>
    </row>
    <row r="64" ht="33" customHeight="1">
      <c r="A64" s="37"/>
    </row>
    <row r="67" spans="7:8" ht="14.25">
      <c r="G67" s="37"/>
      <c r="H67" s="37"/>
    </row>
  </sheetData>
  <sheetProtection/>
  <mergeCells count="14">
    <mergeCell ref="A1:B1"/>
    <mergeCell ref="A2:G2"/>
    <mergeCell ref="A3:C3"/>
    <mergeCell ref="G3:I3"/>
    <mergeCell ref="D4:F4"/>
    <mergeCell ref="A62:C62"/>
    <mergeCell ref="G62:I62"/>
    <mergeCell ref="A63:C63"/>
    <mergeCell ref="A4:A5"/>
    <mergeCell ref="B4:B5"/>
    <mergeCell ref="C4:C5"/>
    <mergeCell ref="G4:G5"/>
    <mergeCell ref="H4:H5"/>
    <mergeCell ref="I4:I5"/>
  </mergeCells>
  <printOptions horizontalCentered="1"/>
  <pageMargins left="0.7083333333333334" right="0.7083333333333334" top="0.5548611111111111" bottom="0.5548611111111111" header="0.3104166666666667" footer="0.3104166666666667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Administrator</cp:lastModifiedBy>
  <cp:lastPrinted>2017-01-04T06:20:43Z</cp:lastPrinted>
  <dcterms:created xsi:type="dcterms:W3CDTF">1996-12-17T01:32:42Z</dcterms:created>
  <dcterms:modified xsi:type="dcterms:W3CDTF">2020-05-08T08:19:59Z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