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第二批灾毁恢复重建" sheetId="18" r:id="rId1"/>
    <sheet name="Sheet1" sheetId="17" r:id="rId2"/>
  </sheets>
  <externalReferences>
    <externalReference r:id="rId3"/>
  </externalReferences>
  <definedNames>
    <definedName name="_xlnm._FilterDatabase" localSheetId="0" hidden="1">第二批灾毁恢复重建!$A$1:$K$38</definedName>
    <definedName name="Range13">[1]Ranges!$N$1:$N$6</definedName>
    <definedName name="Range29">[1]Ranges!$AD$1:$AD$10</definedName>
    <definedName name="Range83">[1]Ranges!$CF$1:$CF$34</definedName>
    <definedName name="_xlnm.Print_Titles" localSheetId="0">第二批灾毁恢复重建!$1:$2</definedName>
    <definedName name="_xlnm.Print_Area" localSheetId="0">第二批灾毁恢复重建!$A$1:$K$38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<sst xmlns="http://schemas.openxmlformats.org/spreadsheetml/2006/main" count="214" uniqueCount="186">
  <si>
    <t>2024年普通国省道养护工程第二批灾毁恢复重建项目</t>
  </si>
  <si>
    <t>序号</t>
  </si>
  <si>
    <t>县（市、区）</t>
  </si>
  <si>
    <t>路线编号</t>
  </si>
  <si>
    <t>起点桩号</t>
  </si>
  <si>
    <t>止点桩号</t>
  </si>
  <si>
    <t>处治灾害类型</t>
  </si>
  <si>
    <t>处治长度(公里)</t>
  </si>
  <si>
    <t>估算总投资
（万元）</t>
  </si>
  <si>
    <t>灾毁情况</t>
  </si>
  <si>
    <t>建议处治方案</t>
  </si>
  <si>
    <t>备注</t>
  </si>
  <si>
    <t>崇义县</t>
  </si>
  <si>
    <t>G357</t>
  </si>
  <si>
    <t>K663+630</t>
  </si>
  <si>
    <t>K663+730</t>
  </si>
  <si>
    <t>上边坡塌方</t>
  </si>
  <si>
    <t>4月7日发生崩塌，塌方量约1500方，坡陡坡面松散不稳定。</t>
  </si>
  <si>
    <t>边坡卸载降低坡率，清除塌方，在二级边坡设置加宽平台</t>
  </si>
  <si>
    <t>K650+380</t>
  </si>
  <si>
    <t>K650+455</t>
  </si>
  <si>
    <t>下边坡塌方</t>
  </si>
  <si>
    <t>连续降雨，河水上涨，水流湍急，加上河里有高速桥墩，致使流水形成漩涡掏空部分路基，导致下边坡滑坡塌方，路肩下沉，钢护栏立柱悬空，存在重大安全隐患。</t>
  </si>
  <si>
    <t>新建混凝土挡墙，并注意迎水方向设计</t>
  </si>
  <si>
    <t>G220</t>
  </si>
  <si>
    <t>K2104+700</t>
  </si>
  <si>
    <t>K2104+800</t>
  </si>
  <si>
    <t>4月25日发生崩塌，塌方量约3500方，坡陡坡面不稳定。</t>
  </si>
  <si>
    <t>边坡卸载、清除塌方，刷坡覆绿，并注意草灌结合栽种</t>
  </si>
  <si>
    <t>S316</t>
  </si>
  <si>
    <t>K103+900</t>
  </si>
  <si>
    <t>K104+000</t>
  </si>
  <si>
    <t>4月25日发生崩塌，塌方量约3200方，坡体不稳定。</t>
  </si>
  <si>
    <t>边坡卸载刷坡，清除塌方，刷坡覆绿</t>
  </si>
  <si>
    <t>南康区</t>
  </si>
  <si>
    <t>K595+050</t>
  </si>
  <si>
    <t>K595+170</t>
  </si>
  <si>
    <t>落石</t>
  </si>
  <si>
    <t>主动防护网破损，风化石松动掉落路面。</t>
  </si>
  <si>
    <t>清理边坡浮石危岩，挂网锚喷支护（选其一）</t>
  </si>
  <si>
    <t>K594+500</t>
  </si>
  <si>
    <t>K594+600</t>
  </si>
  <si>
    <t>降雨造成路肩下沉，路肩下边坡塌方</t>
  </si>
  <si>
    <t>回填沙砾碎石，铣刨沥青混凝土路面，新建混凝土挡墙，重新浇筑原路面。</t>
  </si>
  <si>
    <t>安远县</t>
  </si>
  <si>
    <t>G238</t>
  </si>
  <si>
    <t>K479+160</t>
  </si>
  <si>
    <t>K479+190</t>
  </si>
  <si>
    <t>上边坡挡土墙开裂</t>
  </si>
  <si>
    <t>4月7日位于G238线K479+160-K479+190段上边坡挡土墙出现开裂情况，上边坡为土质边坡，且绿植被水流冲刷严重。</t>
  </si>
  <si>
    <t>修复开裂挡土墙，新建路段内路面排水设施，修整边坡，对满铺护坡或浆砌片石，完善坡顶排水设施</t>
  </si>
  <si>
    <t>信丰县</t>
  </si>
  <si>
    <t>S456</t>
  </si>
  <si>
    <t>K2+960</t>
  </si>
  <si>
    <t>K3+050</t>
  </si>
  <si>
    <t>4月6日出现右侧上边坡塌方，塌方量约1400方，土质边坡，坡陡坡面松散不稳定。</t>
  </si>
  <si>
    <t>对原有滑塌土方再进行清理，并按1:1对边坡进行修整,并在路堑墙上方整修后的边坡设置挂网喷播基材防护，新建截水沟，对破损的浆砌片石边沟进行拆除重建。</t>
  </si>
  <si>
    <t>定南县</t>
  </si>
  <si>
    <t>K566+495</t>
  </si>
  <si>
    <t>K566+545</t>
  </si>
  <si>
    <t>连续降雨导致右侧多处上边坡塌方，总计塌方量约200方，需卸载土方量约1450方，土质边坡，坡面较陡</t>
  </si>
  <si>
    <t>对已滑塌土方进行清理，对上边坡松散土方进行卸载，按规范要求设施二级边坡,按1:1对边坡进行修坡,新建C20砼路堑挡土墙，修复破损排水沟，对边坡进行喷薄复绿</t>
  </si>
  <si>
    <t>K578+400</t>
  </si>
  <si>
    <t>K578+500</t>
  </si>
  <si>
    <t>4月27日发生崩塌，塌方量约500方，坡体不稳定。</t>
  </si>
  <si>
    <t>削坡卸载上边坡土方，修建截水沟、平台沟，坡面挂网喷播，草灌结合</t>
  </si>
  <si>
    <t>S457</t>
  </si>
  <si>
    <t>K15+374</t>
  </si>
  <si>
    <t>K15+403</t>
  </si>
  <si>
    <t>连续降雨导致道路右侧下边坡发生滑塌，部分点位已暴露路基，影响道路路基安全。</t>
  </si>
  <si>
    <t>新建C20砼路堤挡土墙，回填土路肩</t>
  </si>
  <si>
    <t>K21+130</t>
  </si>
  <si>
    <t>K21+139</t>
  </si>
  <si>
    <t>道路右侧上边坡滑塌，塌方量约20方，坡顶有群众房屋，塌方位置已影响房屋安全</t>
  </si>
  <si>
    <t>对滑塌土方，坡脚新建C20砼路堤挡土墙坡顶完善排水设施</t>
  </si>
  <si>
    <t>K24+800</t>
  </si>
  <si>
    <t>K25+000</t>
  </si>
  <si>
    <t>5月1日发生崩塌，塌方量约200方，坡体不稳定。</t>
  </si>
  <si>
    <t>削坡卸载上边坡土方</t>
  </si>
  <si>
    <t>K40+370</t>
  </si>
  <si>
    <t>K40+470</t>
  </si>
  <si>
    <t>5月5日发生崩塌，塌方量约1000方，坡体不稳定。</t>
  </si>
  <si>
    <t>削坡卸载上边坡土方，完善坡顶排水设施，增设路堑挡土墙，坡面挂网喷播草籽</t>
  </si>
  <si>
    <t>全南县</t>
  </si>
  <si>
    <t>S549</t>
  </si>
  <si>
    <t>K7+830</t>
  </si>
  <si>
    <t>K8+000</t>
  </si>
  <si>
    <t>路基冲毁</t>
  </si>
  <si>
    <t>受降雨影响，路基冲毁</t>
  </si>
  <si>
    <t>恢复水沟30米，新建路肩墙10米，恢复沟底100米</t>
  </si>
  <si>
    <t>K20+300</t>
  </si>
  <si>
    <t>K20+450</t>
  </si>
  <si>
    <t>积水倒灌</t>
  </si>
  <si>
    <t>现场排水不通畅，容易出现积水倒灌房屋的情况。</t>
  </si>
  <si>
    <t>S549线K20+300处新建长度55m,边宽15cm，规格40*60mm的水沟、对S549线K20+500处原有边宽15cm的单边水沟加宽至20cm（长度63.5m）、55米的水沟加盖雨水篦</t>
  </si>
  <si>
    <t>K30+005</t>
  </si>
  <si>
    <t>锥坡冲毁</t>
  </si>
  <si>
    <t>受上游泄洪及河流改道影响，沙湖桥全南岸左侧锥坡、导流墙及土河堤已被冲毁</t>
  </si>
  <si>
    <t>重建桥梁挡土墙（约5米高，15米长）及导流墙（约3米高，50米长）</t>
  </si>
  <si>
    <t>瑞金市</t>
  </si>
  <si>
    <t>S451</t>
  </si>
  <si>
    <t>K53+800</t>
  </si>
  <si>
    <t>K53+850</t>
  </si>
  <si>
    <t>4月5日发生水毁，下边坡靠近民房处冲毁</t>
  </si>
  <si>
    <t>新建混凝土挡墙，完善水沟，因在升级改造路段，建议轻防护</t>
  </si>
  <si>
    <t>K58+280</t>
  </si>
  <si>
    <t>K58+290</t>
  </si>
  <si>
    <t>涵洞冲毁</t>
  </si>
  <si>
    <t>4月5日发生水毁，涵洞导流墙、八字墙冲毁。</t>
  </si>
  <si>
    <t>拆除重建八字墙、导流墙，因在升级改造路段，建议轻防护</t>
  </si>
  <si>
    <t>K66+120</t>
  </si>
  <si>
    <t>K66+150</t>
  </si>
  <si>
    <t>路基冲塌</t>
  </si>
  <si>
    <t>4月5日发生水毁，导致靠近民房一侧路基冲塌</t>
  </si>
  <si>
    <t>清理冲塌路基，新建路肩挡土墙，因在升级改造路段，建议轻防护</t>
  </si>
  <si>
    <t>K67+700</t>
  </si>
  <si>
    <t>K67+750</t>
  </si>
  <si>
    <t>4月5日发生水毁，导致沿河路基冲毁</t>
  </si>
  <si>
    <t>打钢管+抛石防护，因在升级改造路段，建议轻防护</t>
  </si>
  <si>
    <t>K69+300</t>
  </si>
  <si>
    <t>K69+380</t>
  </si>
  <si>
    <t>4月6日发生水毁，导致靠近河道一侧下边坡塌方</t>
  </si>
  <si>
    <t>清理边坡，开挖挡墙基础后回填块石加固地基，其上新建混凝土挡墙，因在升级改造路段，建议轻防护</t>
  </si>
  <si>
    <t>K85+160</t>
  </si>
  <si>
    <t>K85+180</t>
  </si>
  <si>
    <t>4月6日发生水毁，导致路基冲毁</t>
  </si>
  <si>
    <t>新建混凝土路肩墙，因在升级改造路段，建议轻防护</t>
  </si>
  <si>
    <t>K88+780</t>
  </si>
  <si>
    <t>K88+800</t>
  </si>
  <si>
    <t>S543</t>
  </si>
  <si>
    <t>K33+450</t>
  </si>
  <si>
    <t>K33+550</t>
  </si>
  <si>
    <t>涵洞口冲毁</t>
  </si>
  <si>
    <t>水毁，导致涵洞出水口脱节，与衔接处水沟冲毁</t>
  </si>
  <si>
    <t>新建涵洞出水口，修复水沟，因在升级改造路段，建议轻防护</t>
  </si>
  <si>
    <t>G319</t>
  </si>
  <si>
    <t>K762+500</t>
  </si>
  <si>
    <t>K762+600</t>
  </si>
  <si>
    <t>4月4日发生山体滑坡，塌方量约1500方，导致截水沟冲毁。</t>
  </si>
  <si>
    <t>清理滑坡土石方，新建截水沟，修复浆砌片石挡土墙</t>
  </si>
  <si>
    <t>G323</t>
  </si>
  <si>
    <t>K6+950</t>
  </si>
  <si>
    <t>K7+000</t>
  </si>
  <si>
    <t>过水路面</t>
  </si>
  <si>
    <t>排水设施冲毁导致路面积水严重</t>
  </si>
  <si>
    <t>盖板边沟、涵洞导流墙</t>
  </si>
  <si>
    <t>会昌县</t>
  </si>
  <si>
    <t>K21+600</t>
  </si>
  <si>
    <t>K21+800</t>
  </si>
  <si>
    <t>滑坡、原上边坡护面墙坍塌约1000m2。</t>
  </si>
  <si>
    <t>清理塌方约200m3、边坡卸载、降低坡率、恢复护面墙约1000m2,坡顶增设150米截水沟。</t>
  </si>
  <si>
    <t>G206</t>
  </si>
  <si>
    <t>K2042+000</t>
  </si>
  <si>
    <t>K2042+300</t>
  </si>
  <si>
    <t>主动防护网破损约1500m2，风化石松动掉落路面。</t>
  </si>
  <si>
    <t>清理风化险石，重建1500m2主动防护网。</t>
  </si>
  <si>
    <t>K2038+150</t>
  </si>
  <si>
    <t>K2038+200</t>
  </si>
  <si>
    <t>滑坡、原上边坡为石质边坡，坍塌约200m3。</t>
  </si>
  <si>
    <t>清理石方约200m3,增加50m长挡土墙，坡顶增设截水沟100m。</t>
  </si>
  <si>
    <t>宁都县</t>
  </si>
  <si>
    <t>G236</t>
  </si>
  <si>
    <t>K664+950</t>
  </si>
  <si>
    <t>K665+000</t>
  </si>
  <si>
    <t>4月16日发生路基掏空，掏空量约100方，有进一步掏空风险。</t>
  </si>
  <si>
    <t>设置排水沟渠单边墙</t>
  </si>
  <si>
    <t>K738+165</t>
  </si>
  <si>
    <t>八字墙冲毁</t>
  </si>
  <si>
    <t>4月11日大路口桥八字墙冲毁</t>
  </si>
  <si>
    <t>新建混凝土八字墙并延伸做导流墙</t>
  </si>
  <si>
    <t>K15+700</t>
  </si>
  <si>
    <t>K15+750</t>
  </si>
  <si>
    <t>路堤掏空</t>
  </si>
  <si>
    <t>4月7日发生路基掏空，掏空量约80方，有进一步掏空风险。</t>
  </si>
  <si>
    <t>新建混凝土路堤墙后回填</t>
  </si>
  <si>
    <t>K42+750</t>
  </si>
  <si>
    <t>K42+800</t>
  </si>
  <si>
    <t>路堤片石护坡开裂</t>
  </si>
  <si>
    <t>K42+800左幅路肩挡土墙存在裂缝、墙体外移变形、砂浆勾缝剥落现象。该挡土墙长度约60米，高度约10米，浆砌片石结构。距离挡墙外侧不足3米处有一栋3层村民楼房，存在边坡坍塌掩埋房屋重大安全隐患。</t>
  </si>
  <si>
    <t>局部修复片石混凝土并做压浆处理，设置拦水梗。</t>
  </si>
  <si>
    <t>S314</t>
  </si>
  <si>
    <t>K8+880</t>
  </si>
  <si>
    <t>K8+910</t>
  </si>
  <si>
    <t>路基掏空</t>
  </si>
  <si>
    <t>路基掏空，掏空量约150方，有进一步掏空风险。</t>
  </si>
  <si>
    <t>左右两侧分别新建15米混凝土路堤墙,设置跌水，混凝土铺底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</si>
</sst>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32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name val="宋体"/>
      <charset val="134"/>
    </font>
    <font>
      <b/>
      <sz val="11"/>
      <name val="宋体"/>
      <charset val="134"/>
      <scheme val="major"/>
    </font>
    <font>
      <sz val="1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  <scheme val="major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1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20" applyNumberFormat="0" applyAlignment="0" applyProtection="0">
      <alignment vertical="center"/>
    </xf>
    <xf numFmtId="0" fontId="21" fillId="4" borderId="21" applyNumberFormat="0" applyAlignment="0" applyProtection="0">
      <alignment vertical="center"/>
    </xf>
    <xf numFmtId="0" fontId="22" fillId="4" borderId="20" applyNumberFormat="0" applyAlignment="0" applyProtection="0">
      <alignment vertical="center"/>
    </xf>
    <xf numFmtId="0" fontId="23" fillId="5" borderId="22" applyNumberFormat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31" fillId="0" borderId="0"/>
    <xf numFmtId="0" fontId="11" fillId="0" borderId="0">
      <alignment vertical="center"/>
    </xf>
    <xf numFmtId="0" fontId="11" fillId="0" borderId="0">
      <alignment vertical="center"/>
    </xf>
  </cellStyleXfs>
  <cellXfs count="92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>
      <alignment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176" fontId="5" fillId="0" borderId="0" xfId="0" applyNumberFormat="1" applyFont="1" applyFill="1" applyAlignment="1"/>
    <xf numFmtId="0" fontId="5" fillId="0" borderId="0" xfId="0" applyFont="1" applyFill="1" applyAlignment="1">
      <alignment vertical="center" wrapText="1"/>
    </xf>
    <xf numFmtId="0" fontId="5" fillId="0" borderId="0" xfId="0" applyFont="1" applyFill="1" applyBorder="1" applyAlignment="1"/>
    <xf numFmtId="0" fontId="7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2" fillId="0" borderId="1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58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0" xfId="0" applyFont="1" applyFill="1" applyAlignment="1"/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1" xfId="49"/>
    <cellStyle name="常规 21 2 4" xfId="50"/>
    <cellStyle name="常规 2" xfId="51"/>
    <cellStyle name="常规 3" xfId="52"/>
    <cellStyle name="常规 8" xfId="53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%20&#26446;&#38742;&#21326;\2024&#24180;\&#36814;&#22269;&#35780;&#26725;&#26753;\%20&#28165;&#21333;&#20837;&#24211;\\\home\user\&#26700;&#38754;\E:\&#26725;&#26753;&#32508;&#21512;&#20449;&#24687;&#21015;&#34920;-&#36195;&#24030;&#24066;&#20844;&#36335;&#21457;&#23637;&#20013;&#24515;&#20110;&#37117;&#20998;&#20013;&#2451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Range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41"/>
  <sheetViews>
    <sheetView tabSelected="1" view="pageBreakPreview" zoomScale="85" zoomScaleNormal="85" workbookViewId="0">
      <pane ySplit="2" topLeftCell="A25" activePane="bottomLeft" state="frozen"/>
      <selection/>
      <selection pane="bottomLeft" activeCell="A1" sqref="A1:K1"/>
    </sheetView>
  </sheetViews>
  <sheetFormatPr defaultColWidth="9" defaultRowHeight="14.4"/>
  <cols>
    <col min="1" max="1" width="7.2037037037037" style="12" customWidth="1"/>
    <col min="2" max="2" width="7.90740740740741" style="13" customWidth="1"/>
    <col min="3" max="3" width="8.09259259259259" style="13" customWidth="1"/>
    <col min="4" max="5" width="10.6296296296296" style="14" customWidth="1"/>
    <col min="6" max="6" width="11.25" style="13" customWidth="1"/>
    <col min="7" max="7" width="9.37037037037037" style="13" customWidth="1"/>
    <col min="8" max="8" width="10.3703703703704" style="12" customWidth="1"/>
    <col min="9" max="9" width="60.8796296296296" style="13" customWidth="1"/>
    <col min="10" max="10" width="57" style="15" customWidth="1"/>
    <col min="11" max="11" width="15.2962962962963" style="8" customWidth="1"/>
    <col min="12" max="12" width="14" style="16" customWidth="1"/>
    <col min="13" max="14" width="14" style="13" customWidth="1"/>
    <col min="15" max="20" width="9" style="13"/>
    <col min="21" max="16384" width="9" style="17"/>
  </cols>
  <sheetData>
    <row r="1" ht="57" customHeight="1" spans="1:11">
      <c r="A1" s="18" t="s">
        <v>0</v>
      </c>
      <c r="B1" s="18"/>
      <c r="C1" s="18"/>
      <c r="D1" s="19"/>
      <c r="E1" s="19"/>
      <c r="F1" s="18"/>
      <c r="G1" s="18"/>
      <c r="H1" s="18"/>
      <c r="I1" s="18"/>
      <c r="J1" s="18"/>
      <c r="K1" s="18"/>
    </row>
    <row r="2" s="1" customFormat="1" ht="70" customHeight="1" spans="1:13">
      <c r="A2" s="20" t="s">
        <v>1</v>
      </c>
      <c r="B2" s="20" t="s">
        <v>2</v>
      </c>
      <c r="C2" s="20" t="s">
        <v>3</v>
      </c>
      <c r="D2" s="21" t="s">
        <v>4</v>
      </c>
      <c r="E2" s="21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64" t="s">
        <v>10</v>
      </c>
      <c r="K2" s="65" t="s">
        <v>11</v>
      </c>
      <c r="L2" s="66"/>
      <c r="M2" s="67"/>
    </row>
    <row r="3" s="2" customFormat="1" ht="37" customHeight="1" spans="1:13">
      <c r="A3" s="22"/>
      <c r="B3" s="22"/>
      <c r="C3" s="23"/>
      <c r="D3" s="24"/>
      <c r="E3" s="24"/>
      <c r="F3" s="25"/>
      <c r="G3" s="25"/>
      <c r="H3" s="26">
        <f>SUM(H4:H38)</f>
        <v>1621</v>
      </c>
      <c r="I3" s="25"/>
      <c r="J3" s="68"/>
      <c r="K3" s="69"/>
      <c r="L3" s="70"/>
      <c r="M3" s="67"/>
    </row>
    <row r="4" s="3" customFormat="1" ht="51" customHeight="1" spans="1:20">
      <c r="A4" s="27">
        <v>1</v>
      </c>
      <c r="B4" s="28" t="s">
        <v>12</v>
      </c>
      <c r="C4" s="27" t="s">
        <v>13</v>
      </c>
      <c r="D4" s="29" t="s">
        <v>14</v>
      </c>
      <c r="E4" s="30" t="s">
        <v>15</v>
      </c>
      <c r="F4" s="31" t="s">
        <v>16</v>
      </c>
      <c r="G4" s="31">
        <v>0.1</v>
      </c>
      <c r="H4" s="31">
        <v>20</v>
      </c>
      <c r="I4" s="31" t="s">
        <v>17</v>
      </c>
      <c r="J4" s="71" t="s">
        <v>18</v>
      </c>
      <c r="K4" s="27"/>
      <c r="L4" s="72"/>
      <c r="M4" s="73"/>
      <c r="N4" s="73"/>
      <c r="O4" s="73"/>
      <c r="P4" s="73"/>
      <c r="Q4" s="73"/>
      <c r="R4" s="73"/>
      <c r="S4" s="73"/>
      <c r="T4" s="73"/>
    </row>
    <row r="5" s="4" customFormat="1" ht="55" customHeight="1" spans="1:12">
      <c r="A5" s="32">
        <v>2</v>
      </c>
      <c r="B5" s="28"/>
      <c r="C5" s="27"/>
      <c r="D5" s="33" t="s">
        <v>19</v>
      </c>
      <c r="E5" s="34" t="s">
        <v>20</v>
      </c>
      <c r="F5" s="35" t="s">
        <v>21</v>
      </c>
      <c r="G5" s="35">
        <v>0.075</v>
      </c>
      <c r="H5" s="35">
        <v>160</v>
      </c>
      <c r="I5" s="74" t="s">
        <v>22</v>
      </c>
      <c r="J5" s="74" t="s">
        <v>23</v>
      </c>
      <c r="K5" s="75"/>
      <c r="L5" s="76"/>
    </row>
    <row r="6" s="5" customFormat="1" ht="49.5" customHeight="1" spans="1:14">
      <c r="A6" s="27">
        <v>3</v>
      </c>
      <c r="B6" s="28"/>
      <c r="C6" s="35" t="s">
        <v>24</v>
      </c>
      <c r="D6" s="35" t="s">
        <v>25</v>
      </c>
      <c r="E6" s="35" t="s">
        <v>26</v>
      </c>
      <c r="F6" s="35" t="s">
        <v>16</v>
      </c>
      <c r="G6" s="35">
        <v>0.1</v>
      </c>
      <c r="H6" s="35">
        <v>40</v>
      </c>
      <c r="I6" s="35" t="s">
        <v>27</v>
      </c>
      <c r="J6" s="35" t="s">
        <v>28</v>
      </c>
      <c r="K6" s="75"/>
      <c r="N6" s="77"/>
    </row>
    <row r="7" s="4" customFormat="1" ht="44" customHeight="1" spans="1:12">
      <c r="A7" s="32">
        <v>4</v>
      </c>
      <c r="B7" s="28"/>
      <c r="C7" s="35" t="s">
        <v>29</v>
      </c>
      <c r="D7" s="34" t="s">
        <v>30</v>
      </c>
      <c r="E7" s="34" t="s">
        <v>31</v>
      </c>
      <c r="F7" s="35" t="s">
        <v>16</v>
      </c>
      <c r="G7" s="35">
        <v>0.1</v>
      </c>
      <c r="H7" s="32">
        <v>20</v>
      </c>
      <c r="I7" s="27" t="s">
        <v>32</v>
      </c>
      <c r="J7" s="27" t="s">
        <v>33</v>
      </c>
      <c r="K7" s="32"/>
      <c r="L7" s="76"/>
    </row>
    <row r="8" s="6" customFormat="1" ht="45" customHeight="1" spans="1:12">
      <c r="A8" s="27">
        <v>5</v>
      </c>
      <c r="B8" s="36" t="s">
        <v>34</v>
      </c>
      <c r="C8" s="36" t="s">
        <v>13</v>
      </c>
      <c r="D8" s="37" t="s">
        <v>35</v>
      </c>
      <c r="E8" s="37" t="s">
        <v>36</v>
      </c>
      <c r="F8" s="38" t="s">
        <v>37</v>
      </c>
      <c r="G8" s="38">
        <v>0.12</v>
      </c>
      <c r="H8" s="38">
        <v>349</v>
      </c>
      <c r="I8" s="38" t="s">
        <v>38</v>
      </c>
      <c r="J8" s="78" t="s">
        <v>39</v>
      </c>
      <c r="K8" s="38"/>
      <c r="L8" s="79"/>
    </row>
    <row r="9" s="6" customFormat="1" ht="51" customHeight="1" spans="1:12">
      <c r="A9" s="32">
        <v>6</v>
      </c>
      <c r="B9" s="39"/>
      <c r="C9" s="40"/>
      <c r="D9" s="37" t="s">
        <v>40</v>
      </c>
      <c r="E9" s="37" t="s">
        <v>41</v>
      </c>
      <c r="F9" s="38" t="s">
        <v>21</v>
      </c>
      <c r="G9" s="38">
        <v>0.1</v>
      </c>
      <c r="H9" s="38">
        <v>120</v>
      </c>
      <c r="I9" s="38" t="s">
        <v>42</v>
      </c>
      <c r="J9" s="80" t="s">
        <v>43</v>
      </c>
      <c r="K9" s="27"/>
      <c r="L9" s="79"/>
    </row>
    <row r="10" s="3" customFormat="1" ht="51" customHeight="1" spans="1:21">
      <c r="A10" s="27">
        <v>7</v>
      </c>
      <c r="B10" s="27" t="s">
        <v>44</v>
      </c>
      <c r="C10" s="27" t="s">
        <v>45</v>
      </c>
      <c r="D10" s="41" t="s">
        <v>46</v>
      </c>
      <c r="E10" s="41" t="s">
        <v>47</v>
      </c>
      <c r="F10" s="27" t="s">
        <v>48</v>
      </c>
      <c r="G10" s="27">
        <v>0.03</v>
      </c>
      <c r="H10" s="27">
        <v>20</v>
      </c>
      <c r="I10" s="81" t="s">
        <v>49</v>
      </c>
      <c r="J10" s="27" t="s">
        <v>50</v>
      </c>
      <c r="K10" s="27"/>
      <c r="L10" s="82"/>
      <c r="M10" s="73"/>
      <c r="N10" s="73"/>
      <c r="O10" s="73"/>
      <c r="P10" s="73"/>
      <c r="Q10" s="73"/>
      <c r="R10" s="73"/>
      <c r="S10" s="73"/>
      <c r="T10" s="73"/>
      <c r="U10" s="73"/>
    </row>
    <row r="11" s="7" customFormat="1" ht="57" customHeight="1" spans="1:12">
      <c r="A11" s="32">
        <v>8</v>
      </c>
      <c r="B11" s="27" t="s">
        <v>51</v>
      </c>
      <c r="C11" s="27" t="s">
        <v>52</v>
      </c>
      <c r="D11" s="41" t="s">
        <v>53</v>
      </c>
      <c r="E11" s="41" t="s">
        <v>54</v>
      </c>
      <c r="F11" s="35" t="s">
        <v>16</v>
      </c>
      <c r="G11" s="27">
        <v>0.09</v>
      </c>
      <c r="H11" s="27">
        <v>72</v>
      </c>
      <c r="I11" s="27" t="s">
        <v>55</v>
      </c>
      <c r="J11" s="27" t="s">
        <v>56</v>
      </c>
      <c r="K11" s="27"/>
      <c r="L11" s="82"/>
    </row>
    <row r="12" s="7" customFormat="1" ht="51" customHeight="1" spans="1:12">
      <c r="A12" s="27">
        <v>9</v>
      </c>
      <c r="B12" s="42" t="s">
        <v>57</v>
      </c>
      <c r="C12" s="42" t="s">
        <v>45</v>
      </c>
      <c r="D12" s="41" t="s">
        <v>58</v>
      </c>
      <c r="E12" s="41" t="s">
        <v>59</v>
      </c>
      <c r="F12" s="27" t="s">
        <v>16</v>
      </c>
      <c r="G12" s="27">
        <v>0.05</v>
      </c>
      <c r="H12" s="27">
        <v>60</v>
      </c>
      <c r="I12" s="27" t="s">
        <v>60</v>
      </c>
      <c r="J12" s="83" t="s">
        <v>61</v>
      </c>
      <c r="K12" s="35"/>
      <c r="L12" s="82"/>
    </row>
    <row r="13" s="4" customFormat="1" ht="34" customHeight="1" spans="1:19">
      <c r="A13" s="32">
        <v>10</v>
      </c>
      <c r="B13" s="43"/>
      <c r="C13" s="44"/>
      <c r="D13" s="45" t="s">
        <v>62</v>
      </c>
      <c r="E13" s="45" t="s">
        <v>63</v>
      </c>
      <c r="F13" s="27" t="s">
        <v>16</v>
      </c>
      <c r="G13" s="35">
        <v>0.1</v>
      </c>
      <c r="H13" s="35">
        <v>90</v>
      </c>
      <c r="I13" s="27" t="s">
        <v>64</v>
      </c>
      <c r="J13" s="83" t="s">
        <v>65</v>
      </c>
      <c r="K13" s="35"/>
      <c r="L13" s="77"/>
      <c r="M13" s="84"/>
      <c r="N13" s="84"/>
      <c r="O13" s="84"/>
      <c r="P13" s="84"/>
      <c r="Q13" s="84"/>
      <c r="R13" s="84"/>
      <c r="S13" s="84"/>
    </row>
    <row r="14" s="7" customFormat="1" ht="34" customHeight="1" spans="1:12">
      <c r="A14" s="27">
        <v>11</v>
      </c>
      <c r="B14" s="43"/>
      <c r="C14" s="42" t="s">
        <v>66</v>
      </c>
      <c r="D14" s="41" t="s">
        <v>67</v>
      </c>
      <c r="E14" s="41" t="s">
        <v>68</v>
      </c>
      <c r="F14" s="27" t="s">
        <v>21</v>
      </c>
      <c r="G14" s="27">
        <v>0.03</v>
      </c>
      <c r="H14" s="27">
        <v>28</v>
      </c>
      <c r="I14" s="27" t="s">
        <v>69</v>
      </c>
      <c r="J14" s="83" t="s">
        <v>70</v>
      </c>
      <c r="K14" s="27"/>
      <c r="L14" s="82"/>
    </row>
    <row r="15" s="7" customFormat="1" ht="51" customHeight="1" spans="1:12">
      <c r="A15" s="32">
        <v>12</v>
      </c>
      <c r="B15" s="43"/>
      <c r="C15" s="43"/>
      <c r="D15" s="41" t="s">
        <v>71</v>
      </c>
      <c r="E15" s="41" t="s">
        <v>72</v>
      </c>
      <c r="F15" s="27" t="s">
        <v>16</v>
      </c>
      <c r="G15" s="27">
        <v>0.09</v>
      </c>
      <c r="H15" s="27">
        <v>12</v>
      </c>
      <c r="I15" s="27" t="s">
        <v>73</v>
      </c>
      <c r="J15" s="83" t="s">
        <v>74</v>
      </c>
      <c r="K15" s="27"/>
      <c r="L15" s="82"/>
    </row>
    <row r="16" s="4" customFormat="1" ht="35" customHeight="1" spans="1:19">
      <c r="A16" s="27">
        <v>13</v>
      </c>
      <c r="B16" s="43"/>
      <c r="C16" s="46" t="s">
        <v>52</v>
      </c>
      <c r="D16" s="45" t="s">
        <v>75</v>
      </c>
      <c r="E16" s="45" t="s">
        <v>76</v>
      </c>
      <c r="F16" s="35" t="s">
        <v>16</v>
      </c>
      <c r="G16" s="35">
        <v>0.1</v>
      </c>
      <c r="H16" s="35">
        <v>20</v>
      </c>
      <c r="I16" s="27" t="s">
        <v>77</v>
      </c>
      <c r="J16" s="83" t="s">
        <v>78</v>
      </c>
      <c r="K16" s="35"/>
      <c r="L16" s="77"/>
      <c r="M16" s="84"/>
      <c r="N16" s="84"/>
      <c r="O16" s="84"/>
      <c r="P16" s="84"/>
      <c r="Q16" s="84"/>
      <c r="R16" s="84"/>
      <c r="S16" s="84"/>
    </row>
    <row r="17" s="4" customFormat="1" ht="51" customHeight="1" spans="1:19">
      <c r="A17" s="32">
        <v>14</v>
      </c>
      <c r="B17" s="44"/>
      <c r="C17" s="47"/>
      <c r="D17" s="45" t="s">
        <v>79</v>
      </c>
      <c r="E17" s="45" t="s">
        <v>80</v>
      </c>
      <c r="F17" s="35" t="s">
        <v>16</v>
      </c>
      <c r="G17" s="35">
        <v>0.1</v>
      </c>
      <c r="H17" s="35">
        <v>150</v>
      </c>
      <c r="I17" s="27" t="s">
        <v>81</v>
      </c>
      <c r="J17" s="83" t="s">
        <v>82</v>
      </c>
      <c r="K17" s="35"/>
      <c r="L17" s="77"/>
      <c r="M17" s="84"/>
      <c r="N17" s="84"/>
      <c r="O17" s="84"/>
      <c r="P17" s="84"/>
      <c r="Q17" s="84"/>
      <c r="R17" s="84"/>
      <c r="S17" s="84"/>
    </row>
    <row r="18" s="8" customFormat="1" ht="49.5" customHeight="1" spans="1:12">
      <c r="A18" s="27">
        <v>15</v>
      </c>
      <c r="B18" s="48" t="s">
        <v>83</v>
      </c>
      <c r="C18" s="48" t="s">
        <v>84</v>
      </c>
      <c r="D18" s="49" t="s">
        <v>85</v>
      </c>
      <c r="E18" s="50" t="s">
        <v>86</v>
      </c>
      <c r="F18" s="50" t="s">
        <v>87</v>
      </c>
      <c r="G18" s="50">
        <v>0.17</v>
      </c>
      <c r="H18" s="50">
        <v>4</v>
      </c>
      <c r="I18" s="85" t="s">
        <v>88</v>
      </c>
      <c r="J18" s="85" t="s">
        <v>89</v>
      </c>
      <c r="K18" s="35"/>
      <c r="L18" s="86"/>
    </row>
    <row r="19" s="4" customFormat="1" ht="49.5" customHeight="1" spans="1:12">
      <c r="A19" s="32">
        <v>16</v>
      </c>
      <c r="B19" s="51"/>
      <c r="C19" s="51"/>
      <c r="D19" s="52" t="s">
        <v>90</v>
      </c>
      <c r="E19" s="53" t="s">
        <v>91</v>
      </c>
      <c r="F19" s="54" t="s">
        <v>92</v>
      </c>
      <c r="G19" s="53">
        <v>0.15</v>
      </c>
      <c r="H19" s="54">
        <v>5</v>
      </c>
      <c r="I19" s="87" t="s">
        <v>93</v>
      </c>
      <c r="J19" s="87" t="s">
        <v>94</v>
      </c>
      <c r="K19" s="32"/>
      <c r="L19" s="76"/>
    </row>
    <row r="20" s="4" customFormat="1" ht="49.5" customHeight="1" spans="1:12">
      <c r="A20" s="27">
        <v>17</v>
      </c>
      <c r="B20" s="55"/>
      <c r="C20" s="55"/>
      <c r="D20" s="56" t="s">
        <v>95</v>
      </c>
      <c r="E20" s="57"/>
      <c r="F20" s="54" t="s">
        <v>96</v>
      </c>
      <c r="G20" s="53">
        <v>0.065</v>
      </c>
      <c r="H20" s="54">
        <v>33</v>
      </c>
      <c r="I20" s="87" t="s">
        <v>97</v>
      </c>
      <c r="J20" s="87" t="s">
        <v>98</v>
      </c>
      <c r="K20" s="75"/>
      <c r="L20" s="76"/>
    </row>
    <row r="21" s="9" customFormat="1" ht="43" customHeight="1" spans="1:13">
      <c r="A21" s="32">
        <v>18</v>
      </c>
      <c r="B21" s="43" t="s">
        <v>99</v>
      </c>
      <c r="C21" s="58" t="s">
        <v>100</v>
      </c>
      <c r="D21" s="29" t="s">
        <v>101</v>
      </c>
      <c r="E21" s="30" t="s">
        <v>102</v>
      </c>
      <c r="F21" s="59" t="s">
        <v>21</v>
      </c>
      <c r="G21" s="31">
        <v>0.05</v>
      </c>
      <c r="H21" s="31">
        <v>10</v>
      </c>
      <c r="I21" s="31" t="s">
        <v>103</v>
      </c>
      <c r="J21" s="71" t="s">
        <v>104</v>
      </c>
      <c r="K21" s="74"/>
      <c r="L21" s="88"/>
      <c r="M21" s="89"/>
    </row>
    <row r="22" s="3" customFormat="1" ht="43" customHeight="1" spans="1:20">
      <c r="A22" s="27">
        <v>19</v>
      </c>
      <c r="B22" s="43"/>
      <c r="C22" s="58"/>
      <c r="D22" s="29" t="s">
        <v>105</v>
      </c>
      <c r="E22" s="30" t="s">
        <v>106</v>
      </c>
      <c r="F22" s="31" t="s">
        <v>107</v>
      </c>
      <c r="G22" s="31">
        <v>0.01</v>
      </c>
      <c r="H22" s="31">
        <v>30</v>
      </c>
      <c r="I22" s="31" t="s">
        <v>108</v>
      </c>
      <c r="J22" s="71" t="s">
        <v>109</v>
      </c>
      <c r="K22" s="32"/>
      <c r="L22" s="72"/>
      <c r="M22" s="73"/>
      <c r="N22" s="73"/>
      <c r="O22" s="73"/>
      <c r="P22" s="73"/>
      <c r="Q22" s="73"/>
      <c r="R22" s="73"/>
      <c r="S22" s="73"/>
      <c r="T22" s="73"/>
    </row>
    <row r="23" s="3" customFormat="1" ht="43" customHeight="1" spans="1:20">
      <c r="A23" s="32">
        <v>20</v>
      </c>
      <c r="B23" s="43"/>
      <c r="C23" s="58"/>
      <c r="D23" s="60" t="s">
        <v>110</v>
      </c>
      <c r="E23" s="41" t="s">
        <v>111</v>
      </c>
      <c r="F23" s="27" t="s">
        <v>112</v>
      </c>
      <c r="G23" s="27">
        <v>0.03</v>
      </c>
      <c r="H23" s="27">
        <v>20</v>
      </c>
      <c r="I23" s="31" t="s">
        <v>113</v>
      </c>
      <c r="J23" s="83" t="s">
        <v>114</v>
      </c>
      <c r="K23" s="32"/>
      <c r="L23" s="72"/>
      <c r="M23" s="73"/>
      <c r="N23" s="73"/>
      <c r="O23" s="73"/>
      <c r="P23" s="73"/>
      <c r="Q23" s="73"/>
      <c r="R23" s="73"/>
      <c r="S23" s="73"/>
      <c r="T23" s="73"/>
    </row>
    <row r="24" s="3" customFormat="1" ht="43" customHeight="1" spans="1:20">
      <c r="A24" s="27">
        <v>21</v>
      </c>
      <c r="B24" s="43"/>
      <c r="C24" s="58"/>
      <c r="D24" s="60" t="s">
        <v>115</v>
      </c>
      <c r="E24" s="41" t="s">
        <v>116</v>
      </c>
      <c r="F24" s="27" t="s">
        <v>112</v>
      </c>
      <c r="G24" s="27">
        <v>0.05</v>
      </c>
      <c r="H24" s="27">
        <v>20</v>
      </c>
      <c r="I24" s="31" t="s">
        <v>117</v>
      </c>
      <c r="J24" s="83" t="s">
        <v>118</v>
      </c>
      <c r="K24" s="32"/>
      <c r="L24" s="72"/>
      <c r="M24" s="73"/>
      <c r="N24" s="73"/>
      <c r="O24" s="73"/>
      <c r="P24" s="73"/>
      <c r="Q24" s="73"/>
      <c r="R24" s="73"/>
      <c r="S24" s="73"/>
      <c r="T24" s="73"/>
    </row>
    <row r="25" s="3" customFormat="1" ht="51" customHeight="1" spans="1:20">
      <c r="A25" s="32">
        <v>22</v>
      </c>
      <c r="B25" s="43"/>
      <c r="C25" s="58"/>
      <c r="D25" s="60" t="s">
        <v>119</v>
      </c>
      <c r="E25" s="41" t="s">
        <v>120</v>
      </c>
      <c r="F25" s="27" t="s">
        <v>21</v>
      </c>
      <c r="G25" s="27">
        <v>0.08</v>
      </c>
      <c r="H25" s="27">
        <v>30</v>
      </c>
      <c r="I25" s="31" t="s">
        <v>121</v>
      </c>
      <c r="J25" s="83" t="s">
        <v>122</v>
      </c>
      <c r="K25" s="32"/>
      <c r="L25" s="72"/>
      <c r="M25" s="73"/>
      <c r="N25" s="73"/>
      <c r="O25" s="73"/>
      <c r="P25" s="73"/>
      <c r="Q25" s="73"/>
      <c r="R25" s="73"/>
      <c r="S25" s="73"/>
      <c r="T25" s="73"/>
    </row>
    <row r="26" s="3" customFormat="1" ht="51" customHeight="1" spans="1:20">
      <c r="A26" s="27">
        <v>23</v>
      </c>
      <c r="B26" s="43"/>
      <c r="C26" s="58"/>
      <c r="D26" s="60" t="s">
        <v>123</v>
      </c>
      <c r="E26" s="41" t="s">
        <v>124</v>
      </c>
      <c r="F26" s="27" t="s">
        <v>112</v>
      </c>
      <c r="G26" s="27">
        <v>0.02</v>
      </c>
      <c r="H26" s="27">
        <v>5</v>
      </c>
      <c r="I26" s="31" t="s">
        <v>125</v>
      </c>
      <c r="J26" s="83" t="s">
        <v>126</v>
      </c>
      <c r="K26" s="32"/>
      <c r="L26" s="72"/>
      <c r="M26" s="73"/>
      <c r="N26" s="73"/>
      <c r="O26" s="73"/>
      <c r="P26" s="73"/>
      <c r="Q26" s="73"/>
      <c r="R26" s="73"/>
      <c r="S26" s="73"/>
      <c r="T26" s="73"/>
    </row>
    <row r="27" s="7" customFormat="1" ht="40" customHeight="1" spans="1:12">
      <c r="A27" s="32">
        <v>24</v>
      </c>
      <c r="B27" s="43"/>
      <c r="C27" s="58"/>
      <c r="D27" s="60" t="s">
        <v>127</v>
      </c>
      <c r="E27" s="41" t="s">
        <v>128</v>
      </c>
      <c r="F27" s="27" t="s">
        <v>112</v>
      </c>
      <c r="G27" s="27">
        <v>0.02</v>
      </c>
      <c r="H27" s="27">
        <v>10</v>
      </c>
      <c r="I27" s="31" t="s">
        <v>125</v>
      </c>
      <c r="J27" s="83" t="s">
        <v>126</v>
      </c>
      <c r="K27" s="32"/>
      <c r="L27" s="82"/>
    </row>
    <row r="28" s="3" customFormat="1" ht="40" customHeight="1" spans="1:20">
      <c r="A28" s="27">
        <v>25</v>
      </c>
      <c r="B28" s="43"/>
      <c r="C28" s="27" t="s">
        <v>129</v>
      </c>
      <c r="D28" s="41" t="s">
        <v>130</v>
      </c>
      <c r="E28" s="41" t="s">
        <v>131</v>
      </c>
      <c r="F28" s="27" t="s">
        <v>132</v>
      </c>
      <c r="G28" s="27">
        <v>0.1</v>
      </c>
      <c r="H28" s="27">
        <v>12</v>
      </c>
      <c r="I28" s="27" t="s">
        <v>133</v>
      </c>
      <c r="J28" s="83" t="s">
        <v>134</v>
      </c>
      <c r="K28" s="32"/>
      <c r="L28" s="72"/>
      <c r="M28" s="73"/>
      <c r="N28" s="73"/>
      <c r="O28" s="73"/>
      <c r="P28" s="73"/>
      <c r="Q28" s="73"/>
      <c r="R28" s="73"/>
      <c r="S28" s="73"/>
      <c r="T28" s="73"/>
    </row>
    <row r="29" s="3" customFormat="1" ht="42" customHeight="1" spans="1:20">
      <c r="A29" s="32">
        <v>26</v>
      </c>
      <c r="B29" s="43"/>
      <c r="C29" s="42" t="s">
        <v>135</v>
      </c>
      <c r="D29" s="61" t="s">
        <v>136</v>
      </c>
      <c r="E29" s="61" t="s">
        <v>137</v>
      </c>
      <c r="F29" s="42" t="s">
        <v>16</v>
      </c>
      <c r="G29" s="42">
        <v>0.1</v>
      </c>
      <c r="H29" s="42">
        <v>50</v>
      </c>
      <c r="I29" s="42" t="s">
        <v>138</v>
      </c>
      <c r="J29" s="90" t="s">
        <v>139</v>
      </c>
      <c r="K29" s="32"/>
      <c r="L29" s="72"/>
      <c r="M29" s="73"/>
      <c r="N29" s="73"/>
      <c r="O29" s="73"/>
      <c r="P29" s="73"/>
      <c r="Q29" s="73"/>
      <c r="R29" s="73"/>
      <c r="S29" s="73"/>
      <c r="T29" s="73"/>
    </row>
    <row r="30" s="10" customFormat="1" ht="42" customHeight="1" spans="1:20">
      <c r="A30" s="27">
        <v>27</v>
      </c>
      <c r="B30" s="43"/>
      <c r="C30" s="27" t="s">
        <v>140</v>
      </c>
      <c r="D30" s="41" t="s">
        <v>141</v>
      </c>
      <c r="E30" s="41" t="s">
        <v>142</v>
      </c>
      <c r="F30" s="27" t="s">
        <v>143</v>
      </c>
      <c r="G30" s="27">
        <v>0.05</v>
      </c>
      <c r="H30" s="27">
        <v>50</v>
      </c>
      <c r="I30" s="27" t="s">
        <v>144</v>
      </c>
      <c r="J30" s="83" t="s">
        <v>145</v>
      </c>
      <c r="K30" s="32"/>
      <c r="L30" s="72"/>
      <c r="M30" s="72"/>
      <c r="N30" s="72"/>
      <c r="O30" s="72"/>
      <c r="P30" s="72"/>
      <c r="Q30" s="72"/>
      <c r="R30" s="72"/>
      <c r="S30" s="72"/>
      <c r="T30" s="72"/>
    </row>
    <row r="31" s="7" customFormat="1" ht="40" customHeight="1" spans="1:12">
      <c r="A31" s="32">
        <v>28</v>
      </c>
      <c r="B31" s="42" t="s">
        <v>146</v>
      </c>
      <c r="C31" s="27" t="s">
        <v>140</v>
      </c>
      <c r="D31" s="41" t="s">
        <v>147</v>
      </c>
      <c r="E31" s="41" t="s">
        <v>148</v>
      </c>
      <c r="F31" s="42" t="s">
        <v>16</v>
      </c>
      <c r="G31" s="27">
        <v>0.2</v>
      </c>
      <c r="H31" s="27">
        <v>15</v>
      </c>
      <c r="I31" s="27" t="s">
        <v>149</v>
      </c>
      <c r="J31" s="83" t="s">
        <v>150</v>
      </c>
      <c r="K31" s="32"/>
      <c r="L31" s="82"/>
    </row>
    <row r="32" s="7" customFormat="1" ht="40" customHeight="1" spans="1:12">
      <c r="A32" s="27">
        <v>29</v>
      </c>
      <c r="B32" s="43"/>
      <c r="C32" s="42" t="s">
        <v>151</v>
      </c>
      <c r="D32" s="41" t="s">
        <v>152</v>
      </c>
      <c r="E32" s="41" t="s">
        <v>153</v>
      </c>
      <c r="F32" s="42" t="s">
        <v>37</v>
      </c>
      <c r="G32" s="42">
        <v>0.3</v>
      </c>
      <c r="H32" s="42">
        <v>21</v>
      </c>
      <c r="I32" s="42" t="s">
        <v>154</v>
      </c>
      <c r="J32" s="90" t="s">
        <v>155</v>
      </c>
      <c r="K32" s="32"/>
      <c r="L32" s="82"/>
    </row>
    <row r="33" s="4" customFormat="1" ht="40" customHeight="1" spans="1:20">
      <c r="A33" s="32">
        <v>30</v>
      </c>
      <c r="B33" s="44"/>
      <c r="C33" s="44"/>
      <c r="D33" s="45" t="s">
        <v>156</v>
      </c>
      <c r="E33" s="45" t="s">
        <v>157</v>
      </c>
      <c r="F33" s="62" t="s">
        <v>16</v>
      </c>
      <c r="G33" s="63">
        <v>0.05</v>
      </c>
      <c r="H33" s="35">
        <v>10</v>
      </c>
      <c r="I33" s="27" t="s">
        <v>158</v>
      </c>
      <c r="J33" s="83" t="s">
        <v>159</v>
      </c>
      <c r="K33" s="32"/>
      <c r="L33" s="77"/>
      <c r="M33" s="84"/>
      <c r="N33" s="84"/>
      <c r="O33" s="84"/>
      <c r="P33" s="84"/>
      <c r="Q33" s="84"/>
      <c r="R33" s="84"/>
      <c r="S33" s="84"/>
      <c r="T33" s="84"/>
    </row>
    <row r="34" s="10" customFormat="1" ht="56" customHeight="1" spans="1:20">
      <c r="A34" s="27">
        <v>31</v>
      </c>
      <c r="B34" s="27" t="s">
        <v>160</v>
      </c>
      <c r="C34" s="27" t="s">
        <v>161</v>
      </c>
      <c r="D34" s="41" t="s">
        <v>162</v>
      </c>
      <c r="E34" s="41" t="s">
        <v>163</v>
      </c>
      <c r="F34" s="27" t="s">
        <v>112</v>
      </c>
      <c r="G34" s="27">
        <v>0.05</v>
      </c>
      <c r="H34" s="27">
        <v>30</v>
      </c>
      <c r="I34" s="27" t="s">
        <v>164</v>
      </c>
      <c r="J34" s="27" t="s">
        <v>165</v>
      </c>
      <c r="K34" s="32"/>
      <c r="L34" s="72"/>
      <c r="M34" s="72"/>
      <c r="N34" s="72"/>
      <c r="O34" s="72"/>
      <c r="P34" s="72"/>
      <c r="Q34" s="72"/>
      <c r="R34" s="72"/>
      <c r="S34" s="72"/>
      <c r="T34" s="72"/>
    </row>
    <row r="35" s="10" customFormat="1" ht="56" customHeight="1" spans="1:20">
      <c r="A35" s="32">
        <v>32</v>
      </c>
      <c r="B35" s="27"/>
      <c r="C35" s="27"/>
      <c r="D35" s="41" t="s">
        <v>166</v>
      </c>
      <c r="E35" s="41" t="s">
        <v>166</v>
      </c>
      <c r="F35" s="27" t="s">
        <v>167</v>
      </c>
      <c r="G35" s="27"/>
      <c r="H35" s="27">
        <v>19</v>
      </c>
      <c r="I35" s="27" t="s">
        <v>168</v>
      </c>
      <c r="J35" s="27" t="s">
        <v>169</v>
      </c>
      <c r="K35" s="32"/>
      <c r="L35" s="72"/>
      <c r="M35" s="72"/>
      <c r="N35" s="72"/>
      <c r="O35" s="72"/>
      <c r="P35" s="72"/>
      <c r="Q35" s="72"/>
      <c r="R35" s="72"/>
      <c r="S35" s="72"/>
      <c r="T35" s="72"/>
    </row>
    <row r="36" s="10" customFormat="1" ht="56" customHeight="1" spans="1:20">
      <c r="A36" s="27">
        <v>33</v>
      </c>
      <c r="B36" s="27"/>
      <c r="C36" s="27" t="s">
        <v>100</v>
      </c>
      <c r="D36" s="41" t="s">
        <v>170</v>
      </c>
      <c r="E36" s="41" t="s">
        <v>171</v>
      </c>
      <c r="F36" s="27" t="s">
        <v>172</v>
      </c>
      <c r="G36" s="27">
        <v>0.05</v>
      </c>
      <c r="H36" s="27">
        <v>36</v>
      </c>
      <c r="I36" s="27" t="s">
        <v>173</v>
      </c>
      <c r="J36" s="27" t="s">
        <v>174</v>
      </c>
      <c r="K36" s="32"/>
      <c r="L36" s="72"/>
      <c r="M36" s="72"/>
      <c r="N36" s="72"/>
      <c r="O36" s="72"/>
      <c r="P36" s="72"/>
      <c r="Q36" s="72"/>
      <c r="R36" s="72"/>
      <c r="S36" s="72"/>
      <c r="T36" s="72"/>
    </row>
    <row r="37" s="7" customFormat="1" ht="88" customHeight="1" spans="1:12">
      <c r="A37" s="32">
        <v>34</v>
      </c>
      <c r="B37" s="27"/>
      <c r="C37" s="27"/>
      <c r="D37" s="27" t="s">
        <v>175</v>
      </c>
      <c r="E37" s="27" t="s">
        <v>176</v>
      </c>
      <c r="F37" s="27" t="s">
        <v>177</v>
      </c>
      <c r="G37" s="27">
        <v>0.05</v>
      </c>
      <c r="H37" s="27">
        <v>30</v>
      </c>
      <c r="I37" s="27" t="s">
        <v>178</v>
      </c>
      <c r="J37" s="27" t="s">
        <v>179</v>
      </c>
      <c r="K37" s="32"/>
      <c r="L37" s="82"/>
    </row>
    <row r="38" s="11" customFormat="1" ht="55" customHeight="1" spans="1:21">
      <c r="A38" s="27">
        <v>35</v>
      </c>
      <c r="B38" s="27"/>
      <c r="C38" s="35" t="s">
        <v>180</v>
      </c>
      <c r="D38" s="35" t="s">
        <v>181</v>
      </c>
      <c r="E38" s="35" t="s">
        <v>182</v>
      </c>
      <c r="F38" s="35" t="s">
        <v>183</v>
      </c>
      <c r="G38" s="35">
        <v>0.06</v>
      </c>
      <c r="H38" s="27">
        <v>20</v>
      </c>
      <c r="I38" s="27" t="s">
        <v>184</v>
      </c>
      <c r="J38" s="27" t="s">
        <v>185</v>
      </c>
      <c r="K38" s="35"/>
      <c r="L38" s="77"/>
      <c r="M38" s="91"/>
      <c r="N38" s="91"/>
      <c r="O38" s="91"/>
      <c r="P38" s="91"/>
      <c r="Q38" s="91"/>
      <c r="R38" s="91"/>
      <c r="S38" s="91"/>
      <c r="T38" s="91"/>
      <c r="U38" s="91"/>
    </row>
    <row r="39" s="8" customFormat="1"/>
    <row r="40" s="8" customFormat="1"/>
    <row r="41" s="8" customFormat="1"/>
  </sheetData>
  <autoFilter xmlns:etc="http://www.wps.cn/officeDocument/2017/etCustomData" ref="A1:K38" etc:filterBottomFollowUsedRange="0">
    <extLst/>
  </autoFilter>
  <mergeCells count="18">
    <mergeCell ref="A1:K1"/>
    <mergeCell ref="B4:B7"/>
    <mergeCell ref="B8:B9"/>
    <mergeCell ref="B12:B17"/>
    <mergeCell ref="B18:B20"/>
    <mergeCell ref="B21:B30"/>
    <mergeCell ref="B31:B33"/>
    <mergeCell ref="B34:B38"/>
    <mergeCell ref="C4:C5"/>
    <mergeCell ref="C8:C9"/>
    <mergeCell ref="C12:C13"/>
    <mergeCell ref="C14:C15"/>
    <mergeCell ref="C16:C17"/>
    <mergeCell ref="C18:C20"/>
    <mergeCell ref="C21:C27"/>
    <mergeCell ref="C32:C33"/>
    <mergeCell ref="C34:C35"/>
    <mergeCell ref="C36:C37"/>
  </mergeCells>
  <pageMargins left="0.629861111111111" right="0.472222222222222" top="0.236111111111111" bottom="0.118055555555556" header="0.118055555555556" footer="0.0784722222222222"/>
  <pageSetup paperSize="9" scale="66" fitToHeight="0" orientation="landscape"/>
  <headerFooter/>
  <rowBreaks count="2" manualBreakCount="2">
    <brk id="17" max="10" man="1"/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第二批灾毁恢复重建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leejun</cp:lastModifiedBy>
  <dcterms:created xsi:type="dcterms:W3CDTF">2022-12-23T22:52:00Z</dcterms:created>
  <cp:lastPrinted>2023-03-02T11:32:00Z</cp:lastPrinted>
  <dcterms:modified xsi:type="dcterms:W3CDTF">2024-08-26T01:54:22Z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F8683399E1EC40CAB3AC328754F36590_13</vt:lpwstr>
  </property>
</Properties>
</file>